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rinterSettings/printerSettings1.bin" ContentType="application/vnd.openxmlformats-officedocument.spreadsheetml.printerSettings"/>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rinterSettings/printerSettings2.bin" ContentType="application/vnd.openxmlformats-officedocument.spreadsheetml.printerSettings"/>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pivotTables/pivotTable4.xml" ContentType="application/vnd.openxmlformats-officedocument.spreadsheetml.pivotTable+xml"/>
  <Override PartName="/xl/printerSettings/printerSettings3.bin" ContentType="application/vnd.openxmlformats-officedocument.spreadsheetml.printerSettings"/>
  <Override PartName="/xl/drawings/drawing3.xml" ContentType="application/vnd.openxmlformats-officedocument.drawing+xml"/>
  <Override PartName="/xl/slicers/slicer3.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5.xml" ContentType="application/vnd.openxmlformats-officedocument.spreadsheetml.pivotTable+xml"/>
  <Override PartName="/xl/pivotTables/pivotTable6.xml" ContentType="application/vnd.openxmlformats-officedocument.spreadsheetml.pivotTable+xml"/>
  <Override PartName="/xl/printerSettings/printerSettings4.bin" ContentType="application/vnd.openxmlformats-officedocument.spreadsheetml.printerSettings"/>
  <Override PartName="/xl/drawings/drawing4.xml" ContentType="application/vnd.openxmlformats-officedocument.drawing+xml"/>
  <Override PartName="/xl/slicers/slicer4.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tanjyan\Documents\Dashboards SEI_Excel_Espagne\Sage XRT Advanced\SPA\"/>
    </mc:Choice>
  </mc:AlternateContent>
  <xr:revisionPtr revIDLastSave="0" documentId="13_ncr:1_{F7457BA5-B155-4A8D-9649-C167FD3D9C12}" xr6:coauthVersionLast="46" xr6:coauthVersionMax="46" xr10:uidLastSave="{00000000-0000-0000-0000-000000000000}"/>
  <bookViews>
    <workbookView xWindow="28680" yWindow="-120" windowWidth="29040" windowHeight="15840" firstSheet="2" activeTab="2" xr2:uid="{D8C37A3C-4BF5-4D5F-8008-8BB3DD593D8D}"/>
  </bookViews>
  <sheets>
    <sheet name="NectariAddinForExcelProperties" sheetId="2" state="veryHidden" r:id="rId1"/>
    <sheet name="NectariAddinForExcelPivot" sheetId="3" state="veryHidden" r:id="rId2"/>
    <sheet name="SEI Negocio" sheetId="1" r:id="rId3"/>
    <sheet name="Negocio Banco" sheetId="5" r:id="rId4"/>
    <sheet name="Negocio Presupuesto" sheetId="6" r:id="rId5"/>
    <sheet name="Negocio Flujos" sheetId="7" r:id="rId6"/>
  </sheets>
  <definedNames>
    <definedName name="Slicer_Empresa_Nombre3">#N/A</definedName>
    <definedName name="Slicer_Tipo_de_fecha3">#N/A</definedName>
    <definedName name="Slicer_Transacción_Estado3">#N/A</definedName>
  </definedNames>
  <calcPr calcId="191029"/>
  <pivotCaches>
    <pivotCache cacheId="2"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7" l="1"/>
  <c r="D11" i="7"/>
  <c r="C11" i="6"/>
  <c r="D11" i="6"/>
  <c r="C11" i="5"/>
  <c r="D11" i="5"/>
  <c r="C8" i="7"/>
  <c r="C9" i="7"/>
  <c r="C10" i="7"/>
  <c r="C7" i="7"/>
  <c r="C8" i="6"/>
  <c r="C9" i="6"/>
  <c r="C10" i="6"/>
  <c r="C7" i="6"/>
  <c r="C8" i="5"/>
  <c r="C9" i="5"/>
  <c r="C10" i="5"/>
  <c r="C7" i="5"/>
  <c r="D10" i="7" l="1"/>
  <c r="D9" i="7"/>
  <c r="D8" i="7"/>
  <c r="D7" i="7"/>
  <c r="D10" i="6" l="1"/>
  <c r="D9" i="6"/>
  <c r="D8" i="6"/>
  <c r="D7" i="6"/>
  <c r="D10" i="5"/>
  <c r="D9" i="5"/>
  <c r="D8" i="5"/>
  <c r="D7"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6F766E1-452D-4C19-B2D6-F64D42AB4CBD}" name="Connection" type="7" refreshedVersion="6"/>
  <connection id="2" xr16:uid="{DA072974-13C9-4DD0-B66B-13A5A9D37C4B}" name="Connection1" type="7" refreshedVersion="6" background="1" saveData="1"/>
  <connection id="3" xr16:uid="{6E1EFA13-9CCF-45BD-9CCB-0F0FE5542BD0}" name="Connection2" type="7" refreshedVersion="7"/>
</connections>
</file>

<file path=xl/sharedStrings.xml><?xml version="1.0" encoding="utf-8"?>
<sst xmlns="http://schemas.openxmlformats.org/spreadsheetml/2006/main" count="171" uniqueCount="73">
  <si>
    <t>CatalogNickname</t>
  </si>
  <si>
    <t>EnvironmentKey</t>
  </si>
  <si>
    <t>ReferenceName</t>
  </si>
  <si>
    <t>DimensionsForGroupBy</t>
  </si>
  <si>
    <t>DrillDownProfiles</t>
  </si>
  <si>
    <t>Comment</t>
  </si>
  <si>
    <t>1</t>
  </si>
  <si>
    <t>CashFlow</t>
  </si>
  <si>
    <t/>
  </si>
  <si>
    <t>&lt;profiles&gt;&lt;/profiles&gt;</t>
  </si>
  <si>
    <t>USD</t>
  </si>
  <si>
    <t>PARIS</t>
  </si>
  <si>
    <t>P9634</t>
  </si>
  <si>
    <t>COMPANY HOLDING</t>
  </si>
  <si>
    <t>COMPANY BREIZH</t>
  </si>
  <si>
    <t>COMPANY OCCITANIE</t>
  </si>
  <si>
    <t>Chèque reçu</t>
  </si>
  <si>
    <t>Cartes bancaires</t>
  </si>
  <si>
    <t>Chèque émis</t>
  </si>
  <si>
    <t>Commission payée</t>
  </si>
  <si>
    <t>Divers recette</t>
  </si>
  <si>
    <t>Equilibrage Dépense</t>
  </si>
  <si>
    <t>Equilibrage Recette</t>
  </si>
  <si>
    <t>Frais Bancaires</t>
  </si>
  <si>
    <t>Prélèvement domicilés</t>
  </si>
  <si>
    <t>Virement Emis</t>
  </si>
  <si>
    <t>Virement Recus</t>
  </si>
  <si>
    <t>Dépenses Espèces</t>
  </si>
  <si>
    <t>Divers dépense</t>
  </si>
  <si>
    <t>Achat Matières</t>
  </si>
  <si>
    <t>Achat Prestation</t>
  </si>
  <si>
    <t>Achat Service</t>
  </si>
  <si>
    <t>Commissions</t>
  </si>
  <si>
    <t>Equilibrage Dépenses</t>
  </si>
  <si>
    <t>Equilibrage Recettes</t>
  </si>
  <si>
    <t>Investissement</t>
  </si>
  <si>
    <t>Loyer</t>
  </si>
  <si>
    <t>Salaires</t>
  </si>
  <si>
    <t>Transport</t>
  </si>
  <si>
    <t>Ventes France</t>
  </si>
  <si>
    <t>Ventes International</t>
  </si>
  <si>
    <t>\\W2K16TMPLDEV\Dev Templates Versions\SEI Version 8.2\DEV_SXA\CentralPoint</t>
  </si>
  <si>
    <t>450000007</t>
  </si>
  <si>
    <t>5f8693da-028e-46d7-a7ff-1ecd67c26c9c</t>
  </si>
  <si>
    <t>Dashboard Negocio Bancario</t>
  </si>
  <si>
    <t>BNP France</t>
  </si>
  <si>
    <t>LCL</t>
  </si>
  <si>
    <t>SG</t>
  </si>
  <si>
    <t xml:space="preserve">Importe               </t>
  </si>
  <si>
    <t xml:space="preserve">Bancos                         </t>
  </si>
  <si>
    <t>Fecha Inicio</t>
  </si>
  <si>
    <t>Fecha Fin</t>
  </si>
  <si>
    <t>Divisa Conversión</t>
  </si>
  <si>
    <t>Mercado de Cotización</t>
  </si>
  <si>
    <t xml:space="preserve">Cargo               </t>
  </si>
  <si>
    <t xml:space="preserve">Abono               </t>
  </si>
  <si>
    <t xml:space="preserve">Nº               </t>
  </si>
  <si>
    <t xml:space="preserve">% Banco     </t>
  </si>
  <si>
    <t xml:space="preserve">% Flujo     </t>
  </si>
  <si>
    <t>Empresa</t>
  </si>
  <si>
    <t>Banco</t>
  </si>
  <si>
    <t>Negocio Banco</t>
  </si>
  <si>
    <t>Negocio Bancario por Códigos Presupuestarios</t>
  </si>
  <si>
    <t>Presupuesto</t>
  </si>
  <si>
    <t xml:space="preserve">% Importe      </t>
  </si>
  <si>
    <t>Valores</t>
  </si>
  <si>
    <t>Negocio Bancario por Flujos</t>
  </si>
  <si>
    <t>Flujo</t>
  </si>
  <si>
    <t>% Importe</t>
  </si>
  <si>
    <t xml:space="preserve">% Importe     </t>
  </si>
  <si>
    <t>Cód. Prespuestario</t>
  </si>
  <si>
    <t>Incluir Intragrupo</t>
  </si>
  <si>
    <t>&lt;necpivot&gt;&lt;process id="450000007" cubeId="" cubeVersion = "0"&gt;Diario Tesorería&lt;/process&gt;&lt;selectedFields&gt;Company.Description,BudgetCode.Description,FlowCode.Description,Bank_1.Description,DATE_TYPE.DATE_TYPE,CashFlowMaster.Status,*SERVER.FLD0000003,*SERVER.FLD00000010,*SERVER.FLD00000011,*SERVER.FLD00000012&lt;/selectedFields&gt;&lt;environment id="5f8693da-028e-46d7-a7ff-1ecd67c26c9c"&gt;SXA&lt;/environment&gt;&lt;filters&gt;&lt;filter field="AccountMaster.IsInterco" type="1"&gt;[0:'SEI Negocio'!$D$11]&lt;/filter&gt;&lt;filter field="*SERVER.FLD00000013" type="1"&gt;['SEI Negocio'!$D$7:'SEI Negocio'!$D$8]&lt;/filter&gt;&lt;filter field="CurrencyRateMaster.CurrTo_Id" type="0"&gt;'SEI Negocio'!$D$9&lt;/filter&gt;&lt;filter field="CurrencyRateMaster.RateDate" type="0"&gt;'SEI Negocio'!$D$8&lt;/filter&gt;&lt;filter field="QuotationPlace.Code" type="0"&gt;'SEI Negocio'!$D$10&lt;/filter&gt;&lt;/filters&gt;&lt;ReportingTreeNodeId&gt;&lt;/ReportingTreeNodeId&gt;&lt;/necpivot&gt;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</si>
</sst>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0" tint="-4.9989318521683403E-2"/>
      <name val="Calibri"/>
      <family val="2"/>
      <scheme val="minor"/>
    </font>
    <font>
      <sz val="11"/>
      <color theme="8" tint="-0.249977111117893"/>
      <name val="Calibri"/>
      <family val="2"/>
      <scheme val="minor"/>
    </font>
    <font>
      <sz val="11"/>
      <color theme="0"/>
      <name val="Calibri"/>
      <family val="2"/>
      <scheme val="minor"/>
    </font>
    <font>
      <b/>
      <sz val="14"/>
      <color theme="0"/>
      <name val="Bahnschrift"/>
      <family val="2"/>
    </font>
    <font>
      <b/>
      <sz val="20"/>
      <color theme="0"/>
      <name val="Bahnschrift"/>
      <family val="2"/>
    </font>
  </fonts>
  <fills count="5">
    <fill>
      <patternFill patternType="none"/>
    </fill>
    <fill>
      <patternFill patternType="gray125"/>
    </fill>
    <fill>
      <patternFill patternType="solid">
        <fgColor theme="0"/>
        <bgColor indexed="64"/>
      </patternFill>
    </fill>
    <fill>
      <patternFill patternType="solid">
        <fgColor rgb="FF2279CA"/>
        <bgColor indexed="64"/>
      </patternFill>
    </fill>
    <fill>
      <patternFill patternType="solid">
        <fgColor rgb="FF4472C4"/>
        <bgColor indexed="64"/>
      </patternFill>
    </fill>
  </fills>
  <borders count="35">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1"/>
      </left>
      <right/>
      <top style="thin">
        <color theme="1"/>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bottom/>
      <diagonal/>
    </border>
    <border>
      <left style="thin">
        <color theme="1"/>
      </left>
      <right/>
      <top/>
      <bottom style="thin">
        <color theme="1"/>
      </bottom>
      <diagonal/>
    </border>
  </borders>
  <cellStyleXfs count="1">
    <xf numFmtId="0" fontId="0" fillId="0" borderId="0"/>
  </cellStyleXfs>
  <cellXfs count="85">
    <xf numFmtId="0" fontId="0" fillId="0" borderId="0" xfId="0"/>
    <xf numFmtId="49" fontId="0" fillId="0" borderId="0" xfId="0" applyNumberFormat="1"/>
    <xf numFmtId="0" fontId="2" fillId="3" borderId="0" xfId="0" applyFont="1" applyFill="1"/>
    <xf numFmtId="0" fontId="3" fillId="3" borderId="0" xfId="0" applyFont="1" applyFill="1"/>
    <xf numFmtId="0" fontId="5" fillId="3" borderId="0" xfId="0" applyFont="1" applyFill="1" applyAlignment="1">
      <alignment vertical="center"/>
    </xf>
    <xf numFmtId="0" fontId="5" fillId="3" borderId="0" xfId="0" applyFont="1" applyFill="1"/>
    <xf numFmtId="14" fontId="2" fillId="2" borderId="4" xfId="0" applyNumberFormat="1" applyFont="1" applyFill="1" applyBorder="1" applyAlignment="1" applyProtection="1">
      <alignment horizontal="center"/>
    </xf>
    <xf numFmtId="14" fontId="2" fillId="2" borderId="5" xfId="0" applyNumberFormat="1" applyFont="1" applyFill="1" applyBorder="1" applyAlignment="1" applyProtection="1">
      <alignment horizontal="center"/>
    </xf>
    <xf numFmtId="0" fontId="2" fillId="2" borderId="5" xfId="0" applyFont="1" applyFill="1" applyBorder="1" applyAlignment="1" applyProtection="1">
      <alignment horizontal="center"/>
    </xf>
    <xf numFmtId="0" fontId="2" fillId="2" borderId="6" xfId="0" applyFont="1" applyFill="1" applyBorder="1" applyAlignment="1" applyProtection="1">
      <alignment horizontal="center"/>
    </xf>
    <xf numFmtId="0" fontId="0" fillId="0" borderId="0" xfId="0" applyFill="1"/>
    <xf numFmtId="0" fontId="0" fillId="0" borderId="0" xfId="0" applyFill="1" applyBorder="1"/>
    <xf numFmtId="0" fontId="0" fillId="0" borderId="9" xfId="0" applyFill="1" applyBorder="1"/>
    <xf numFmtId="0" fontId="0" fillId="0" borderId="10" xfId="0" applyFill="1" applyBorder="1"/>
    <xf numFmtId="0" fontId="0" fillId="0" borderId="11" xfId="0" applyFill="1" applyBorder="1"/>
    <xf numFmtId="0" fontId="0" fillId="0" borderId="12" xfId="0" applyFill="1" applyBorder="1"/>
    <xf numFmtId="0" fontId="0" fillId="0" borderId="22" xfId="0" applyFill="1" applyBorder="1"/>
    <xf numFmtId="0" fontId="0" fillId="0" borderId="23" xfId="0" applyFill="1" applyBorder="1"/>
    <xf numFmtId="0" fontId="0" fillId="0" borderId="24" xfId="0" applyFill="1" applyBorder="1"/>
    <xf numFmtId="0" fontId="0" fillId="0" borderId="25" xfId="0" applyFill="1" applyBorder="1"/>
    <xf numFmtId="0" fontId="0" fillId="0" borderId="13" xfId="0" applyFill="1" applyBorder="1"/>
    <xf numFmtId="0" fontId="0" fillId="0" borderId="18" xfId="0" applyFill="1" applyBorder="1"/>
    <xf numFmtId="0" fontId="0" fillId="0" borderId="2" xfId="0" applyFill="1" applyBorder="1"/>
    <xf numFmtId="2" fontId="0" fillId="0" borderId="0" xfId="0" applyNumberFormat="1" applyFill="1" applyBorder="1"/>
    <xf numFmtId="0" fontId="0" fillId="0" borderId="5" xfId="0" applyFill="1" applyBorder="1"/>
    <xf numFmtId="0" fontId="0" fillId="0" borderId="12" xfId="0" applyFill="1" applyBorder="1" applyAlignment="1">
      <alignment horizontal="left"/>
    </xf>
    <xf numFmtId="10" fontId="0" fillId="0" borderId="19" xfId="0" applyNumberFormat="1" applyFill="1" applyBorder="1"/>
    <xf numFmtId="0" fontId="0" fillId="0" borderId="2" xfId="0" applyFill="1" applyBorder="1" applyAlignment="1">
      <alignment horizontal="left"/>
    </xf>
    <xf numFmtId="10" fontId="0" fillId="0" borderId="4" xfId="0" applyNumberFormat="1" applyFill="1" applyBorder="1"/>
    <xf numFmtId="10" fontId="0" fillId="0" borderId="13" xfId="0" applyNumberFormat="1" applyFill="1" applyBorder="1"/>
    <xf numFmtId="10" fontId="0" fillId="0" borderId="20" xfId="0" applyNumberFormat="1" applyFill="1" applyBorder="1"/>
    <xf numFmtId="0" fontId="0" fillId="0" borderId="2" xfId="0" applyFill="1" applyBorder="1" applyAlignment="1">
      <alignment horizontal="left" indent="1"/>
    </xf>
    <xf numFmtId="10" fontId="0" fillId="0" borderId="5" xfId="0" applyNumberFormat="1" applyFill="1" applyBorder="1"/>
    <xf numFmtId="0" fontId="0" fillId="0" borderId="14" xfId="0" applyFill="1" applyBorder="1" applyAlignment="1">
      <alignment horizontal="left"/>
    </xf>
    <xf numFmtId="10" fontId="0" fillId="0" borderId="21" xfId="0" applyNumberFormat="1" applyFill="1" applyBorder="1"/>
    <xf numFmtId="0" fontId="0" fillId="0" borderId="27" xfId="0" applyFill="1" applyBorder="1"/>
    <xf numFmtId="0" fontId="0" fillId="0" borderId="3" xfId="0" applyFill="1" applyBorder="1" applyAlignment="1">
      <alignment horizontal="left" indent="1"/>
    </xf>
    <xf numFmtId="10" fontId="0" fillId="0" borderId="6" xfId="0" applyNumberFormat="1" applyFill="1" applyBorder="1"/>
    <xf numFmtId="10" fontId="0" fillId="0" borderId="0" xfId="0" applyNumberFormat="1" applyFill="1" applyBorder="1"/>
    <xf numFmtId="0" fontId="0" fillId="0" borderId="26" xfId="0" applyFill="1" applyBorder="1"/>
    <xf numFmtId="0" fontId="0" fillId="0" borderId="28" xfId="0" applyFill="1" applyBorder="1"/>
    <xf numFmtId="10" fontId="0" fillId="0" borderId="11" xfId="0" applyNumberFormat="1" applyFill="1" applyBorder="1"/>
    <xf numFmtId="0" fontId="0" fillId="0" borderId="12" xfId="0" applyFill="1" applyBorder="1" applyAlignment="1">
      <alignment horizontal="left" indent="1"/>
    </xf>
    <xf numFmtId="0" fontId="0" fillId="0" borderId="0" xfId="0" applyNumberFormat="1" applyFill="1" applyBorder="1"/>
    <xf numFmtId="0" fontId="0" fillId="0" borderId="17" xfId="0" applyFill="1" applyBorder="1"/>
    <xf numFmtId="0" fontId="0" fillId="0" borderId="29" xfId="0" applyFill="1" applyBorder="1"/>
    <xf numFmtId="0" fontId="0" fillId="0" borderId="33" xfId="0" applyFill="1" applyBorder="1" applyAlignment="1">
      <alignment horizontal="left"/>
    </xf>
    <xf numFmtId="10" fontId="0" fillId="0" borderId="30" xfId="0" applyNumberFormat="1" applyFill="1" applyBorder="1"/>
    <xf numFmtId="10" fontId="0" fillId="0" borderId="31" xfId="0" applyNumberFormat="1" applyFill="1" applyBorder="1"/>
    <xf numFmtId="0" fontId="0" fillId="0" borderId="34" xfId="0" applyFill="1" applyBorder="1" applyAlignment="1">
      <alignment horizontal="left"/>
    </xf>
    <xf numFmtId="10" fontId="0" fillId="0" borderId="32" xfId="0" applyNumberFormat="1" applyFill="1" applyBorder="1"/>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1" fillId="4" borderId="1" xfId="0" applyFont="1" applyFill="1" applyBorder="1"/>
    <xf numFmtId="14" fontId="2" fillId="2" borderId="4" xfId="0" applyNumberFormat="1" applyFont="1" applyFill="1" applyBorder="1" applyAlignment="1">
      <alignment horizontal="center"/>
    </xf>
    <xf numFmtId="0" fontId="1" fillId="4" borderId="2" xfId="0" applyFont="1" applyFill="1" applyBorder="1"/>
    <xf numFmtId="14" fontId="2" fillId="2" borderId="5" xfId="0" applyNumberFormat="1" applyFont="1" applyFill="1" applyBorder="1" applyAlignment="1">
      <alignment horizontal="center"/>
    </xf>
    <xf numFmtId="0" fontId="3" fillId="4" borderId="2" xfId="0" applyFont="1" applyFill="1" applyBorder="1"/>
    <xf numFmtId="0" fontId="2" fillId="2" borderId="5" xfId="0" applyFont="1" applyFill="1" applyBorder="1" applyAlignment="1">
      <alignment horizontal="center"/>
    </xf>
    <xf numFmtId="0" fontId="3" fillId="4" borderId="3" xfId="0" applyFont="1" applyFill="1" applyBorder="1"/>
    <xf numFmtId="0" fontId="2" fillId="2" borderId="6" xfId="0" applyFont="1" applyFill="1" applyBorder="1" applyAlignment="1">
      <alignment horizontal="center"/>
    </xf>
    <xf numFmtId="0" fontId="1" fillId="4" borderId="3" xfId="0" applyFont="1" applyFill="1" applyBorder="1"/>
    <xf numFmtId="0" fontId="0" fillId="0" borderId="0" xfId="0" applyNumberFormat="1" applyBorder="1"/>
    <xf numFmtId="10" fontId="0" fillId="0" borderId="0" xfId="0" applyNumberFormat="1" applyBorder="1"/>
    <xf numFmtId="10" fontId="0" fillId="0" borderId="13" xfId="0" applyNumberFormat="1" applyBorder="1"/>
    <xf numFmtId="0" fontId="0" fillId="0" borderId="12" xfId="0" applyBorder="1" applyAlignment="1">
      <alignment horizontal="left" indent="1"/>
    </xf>
    <xf numFmtId="0" fontId="0" fillId="0" borderId="14" xfId="0" applyBorder="1" applyAlignment="1">
      <alignment horizontal="left" indent="1"/>
    </xf>
    <xf numFmtId="0" fontId="0" fillId="0" borderId="15" xfId="0" applyNumberFormat="1" applyBorder="1"/>
    <xf numFmtId="10" fontId="0" fillId="0" borderId="15" xfId="0" applyNumberFormat="1" applyBorder="1"/>
    <xf numFmtId="10" fontId="0" fillId="0" borderId="16" xfId="0" applyNumberFormat="1" applyBorder="1"/>
    <xf numFmtId="4" fontId="0" fillId="0" borderId="0" xfId="0" applyNumberFormat="1" applyBorder="1"/>
    <xf numFmtId="4" fontId="0" fillId="0" borderId="15" xfId="0" applyNumberFormat="1" applyBorder="1"/>
    <xf numFmtId="4" fontId="0" fillId="0" borderId="0" xfId="0" applyNumberFormat="1" applyFill="1" applyBorder="1"/>
    <xf numFmtId="4" fontId="0" fillId="0" borderId="8" xfId="0" applyNumberFormat="1" applyFill="1" applyBorder="1"/>
    <xf numFmtId="4" fontId="0" fillId="0" borderId="7" xfId="0" applyNumberFormat="1" applyFill="1" applyBorder="1"/>
    <xf numFmtId="4" fontId="0" fillId="0" borderId="2" xfId="0" applyNumberFormat="1" applyFill="1" applyBorder="1"/>
    <xf numFmtId="4" fontId="0" fillId="0" borderId="3" xfId="0" applyNumberFormat="1" applyFill="1" applyBorder="1"/>
    <xf numFmtId="4" fontId="0" fillId="0" borderId="1" xfId="0" applyNumberFormat="1" applyFill="1" applyBorder="1"/>
    <xf numFmtId="4" fontId="0" fillId="0" borderId="12" xfId="0" applyNumberFormat="1" applyBorder="1"/>
    <xf numFmtId="4" fontId="0" fillId="0" borderId="14" xfId="0" applyNumberFormat="1" applyBorder="1"/>
    <xf numFmtId="4" fontId="0" fillId="0" borderId="12" xfId="0" applyNumberFormat="1" applyFill="1" applyBorder="1"/>
    <xf numFmtId="4" fontId="0" fillId="0" borderId="9" xfId="0" applyNumberFormat="1" applyFill="1" applyBorder="1"/>
    <xf numFmtId="4" fontId="0" fillId="0" borderId="10" xfId="0" applyNumberFormat="1" applyFill="1" applyBorder="1"/>
    <xf numFmtId="0" fontId="0" fillId="0" borderId="14" xfId="0" applyBorder="1" applyAlignment="1">
      <alignment horizontal="left"/>
    </xf>
    <xf numFmtId="10" fontId="0" fillId="0" borderId="21" xfId="0" applyNumberFormat="1" applyBorder="1"/>
  </cellXfs>
  <cellStyles count="1">
    <cellStyle name="Normal" xfId="0" builtinId="0"/>
  </cellStyles>
  <dxfs count="142">
    <dxf>
      <numFmt numFmtId="4" formatCode="#,##0.00"/>
    </dxf>
    <dxf>
      <numFmt numFmtId="4" formatCode="#,##0.00"/>
    </dxf>
    <dxf>
      <numFmt numFmtId="4" formatCode="#,##0.00"/>
    </dxf>
    <dxf>
      <numFmt numFmtId="4" formatCode="#,##0.00"/>
    </dxf>
    <dxf>
      <numFmt numFmtId="4" formatCode="#,##0.00"/>
    </dxf>
    <dxf>
      <numFmt numFmtId="4" formatCode="#,##0.00"/>
    </dxf>
    <dxf>
      <numFmt numFmtId="0" formatCode="General"/>
    </dxf>
    <dxf>
      <numFmt numFmtId="0" formatCode="General"/>
    </dxf>
    <dxf>
      <numFmt numFmtId="0" formatCode="General"/>
    </dxf>
    <dxf>
      <numFmt numFmtId="4" formatCode="#,##0.00"/>
    </dxf>
    <dxf>
      <numFmt numFmtId="0" formatCode="General"/>
    </dxf>
    <dxf>
      <numFmt numFmtId="4" formatCode="#,##0.00"/>
    </dxf>
    <dxf>
      <numFmt numFmtId="0" formatCode="General"/>
    </dxf>
    <dxf>
      <numFmt numFmtId="4" formatCode="#,##0.00"/>
    </dxf>
    <dxf>
      <numFmt numFmtId="0" formatCode="Genera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2" formatCode="0.00"/>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border>
        <bottom/>
      </border>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numFmt numFmtId="14" formatCode="0.00%"/>
    </dxf>
    <dxf>
      <border>
        <left style="thin">
          <color theme="0" tint="-0.249977111117893"/>
        </left>
        <right style="thin">
          <color theme="0" tint="-0.249977111117893"/>
        </right>
        <top style="thin">
          <color theme="0" tint="-0.249977111117893"/>
        </top>
        <bottom style="thin">
          <color theme="0" tint="-0.249977111117893"/>
        </bottom>
      </border>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numFmt numFmtId="14" formatCode="0.00%"/>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
      <border>
        <left style="thin">
          <color theme="1"/>
        </left>
        <right style="thin">
          <color theme="1"/>
        </right>
        <top style="thin">
          <color theme="1"/>
        </top>
        <bottom style="thin">
          <color theme="1"/>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SPA - Negocio Bancario.xlsx]SEI Negocio!PivotTable1</c:name>
    <c:fmtId val="0"/>
  </c:pivotSource>
  <c:chart>
    <c:autoTitleDeleted val="1"/>
    <c:pivotFmts>
      <c:pivotFmt>
        <c:idx val="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5400">
            <a:solidFill>
              <a:schemeClr val="lt1"/>
            </a:solidFill>
          </a:ln>
          <a:effectLst/>
          <a:sp3d contourW="25400">
            <a:contourClr>
              <a:schemeClr val="lt1"/>
            </a:contourClr>
          </a:sp3d>
        </c:spPr>
      </c:pivotFmt>
      <c:pivotFmt>
        <c:idx val="4"/>
        <c:spPr>
          <a:solidFill>
            <a:schemeClr val="accent1"/>
          </a:solidFill>
          <a:ln w="25400">
            <a:solidFill>
              <a:schemeClr val="lt1"/>
            </a:solidFill>
          </a:ln>
          <a:effectLst/>
          <a:sp3d contourW="25400">
            <a:contourClr>
              <a:schemeClr val="lt1"/>
            </a:contourClr>
          </a:sp3d>
        </c:spPr>
      </c:pivotFmt>
      <c:pivotFmt>
        <c:idx val="5"/>
        <c:spPr>
          <a:solidFill>
            <a:schemeClr val="accent1"/>
          </a:solidFill>
          <a:ln w="25400">
            <a:solidFill>
              <a:schemeClr val="lt1"/>
            </a:solidFill>
          </a:ln>
          <a:effectLst/>
          <a:sp3d contourW="25400">
            <a:contourClr>
              <a:schemeClr val="lt1"/>
            </a:contourClr>
          </a:sp3d>
        </c:spPr>
      </c:pivotFmt>
      <c:pivotFmt>
        <c:idx val="6"/>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w="25400">
            <a:solidFill>
              <a:schemeClr val="lt1"/>
            </a:solidFill>
          </a:ln>
          <a:effectLst/>
          <a:sp3d contourW="25400">
            <a:contourClr>
              <a:schemeClr val="lt1"/>
            </a:contourClr>
          </a:sp3d>
        </c:spPr>
      </c:pivotFmt>
      <c:pivotFmt>
        <c:idx val="12"/>
        <c:spPr>
          <a:solidFill>
            <a:schemeClr val="accent1"/>
          </a:solidFill>
          <a:ln w="25400">
            <a:solidFill>
              <a:schemeClr val="lt1"/>
            </a:solidFill>
          </a:ln>
          <a:effectLst/>
          <a:sp3d contourW="25400">
            <a:contourClr>
              <a:schemeClr val="lt1"/>
            </a:contourClr>
          </a:sp3d>
        </c:spPr>
      </c:pivotFmt>
      <c:pivotFmt>
        <c:idx val="13"/>
        <c:spPr>
          <a:solidFill>
            <a:schemeClr val="accent1"/>
          </a:solidFill>
          <a:ln w="25400">
            <a:solidFill>
              <a:schemeClr val="lt1"/>
            </a:solidFill>
          </a:ln>
          <a:effectLst/>
          <a:sp3d contourW="25400">
            <a:contourClr>
              <a:schemeClr val="lt1"/>
            </a:contourClr>
          </a:sp3d>
        </c:spPr>
      </c:pivotFmt>
      <c:pivotFmt>
        <c:idx val="14"/>
        <c:spPr>
          <a:solidFill>
            <a:schemeClr val="accent1"/>
          </a:solidFill>
          <a:ln w="25400">
            <a:solidFill>
              <a:schemeClr val="lt1"/>
            </a:solidFill>
          </a:ln>
          <a:effectLst/>
          <a:sp3d contourW="25400">
            <a:contourClr>
              <a:schemeClr val="lt1"/>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w="25400">
            <a:solidFill>
              <a:schemeClr val="lt1"/>
            </a:solidFill>
          </a:ln>
          <a:effectLst/>
          <a:sp3d contourW="25400">
            <a:contourClr>
              <a:schemeClr val="lt1"/>
            </a:contourClr>
          </a:sp3d>
        </c:spPr>
      </c:pivotFmt>
      <c:pivotFmt>
        <c:idx val="16"/>
        <c:spPr>
          <a:solidFill>
            <a:schemeClr val="accent1"/>
          </a:solidFill>
          <a:ln w="25400">
            <a:solidFill>
              <a:schemeClr val="lt1"/>
            </a:solidFill>
          </a:ln>
          <a:effectLst/>
          <a:sp3d contourW="25400">
            <a:contourClr>
              <a:schemeClr val="lt1"/>
            </a:contourClr>
          </a:sp3d>
        </c:spPr>
      </c:pivotFmt>
      <c:pivotFmt>
        <c:idx val="17"/>
        <c:spPr>
          <a:solidFill>
            <a:schemeClr val="accent1"/>
          </a:solidFill>
          <a:ln w="25400">
            <a:solidFill>
              <a:schemeClr val="lt1"/>
            </a:solidFill>
          </a:ln>
          <a:effectLst/>
          <a:sp3d contourW="25400">
            <a:contourClr>
              <a:schemeClr val="lt1"/>
            </a:contourClr>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'SEI Negocio'!$D$13</c:f>
              <c:strCache>
                <c:ptCount val="1"/>
                <c:pt idx="0">
                  <c:v>Total</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328B-42EE-AA77-1F34A0C4DBFA}"/>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328B-42EE-AA77-1F34A0C4DBFA}"/>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328B-42EE-AA77-1F34A0C4DBFA}"/>
              </c:ext>
            </c:extLst>
          </c:dPt>
          <c:cat>
            <c:strRef>
              <c:f>'SEI Negocio'!$C$14:$C$16</c:f>
              <c:strCache>
                <c:ptCount val="3"/>
                <c:pt idx="0">
                  <c:v>BNP France</c:v>
                </c:pt>
                <c:pt idx="1">
                  <c:v>LCL</c:v>
                </c:pt>
                <c:pt idx="2">
                  <c:v>SG</c:v>
                </c:pt>
              </c:strCache>
            </c:strRef>
          </c:cat>
          <c:val>
            <c:numRef>
              <c:f>'SEI Negocio'!$D$14:$D$16</c:f>
              <c:numCache>
                <c:formatCode>0.00%</c:formatCode>
                <c:ptCount val="3"/>
                <c:pt idx="0">
                  <c:v>-9.7788398374098182E-2</c:v>
                </c:pt>
                <c:pt idx="1">
                  <c:v>8.6363475020962571E-4</c:v>
                </c:pt>
                <c:pt idx="2">
                  <c:v>1.0969247636238886</c:v>
                </c:pt>
              </c:numCache>
            </c:numRef>
          </c:val>
          <c:extLst>
            <c:ext xmlns:c16="http://schemas.microsoft.com/office/drawing/2014/chart" uri="{C3380CC4-5D6E-409C-BE32-E72D297353CC}">
              <c16:uniqueId val="{00000001-5700-4C98-9885-8C74A9D34B40}"/>
            </c:ext>
          </c:extLst>
        </c:ser>
        <c:dLbls>
          <c:showLegendKey val="0"/>
          <c:showVal val="0"/>
          <c:showCatName val="0"/>
          <c:showSerName val="0"/>
          <c:showPercent val="0"/>
          <c:showBubbleSize val="0"/>
          <c:showLeaderLines val="1"/>
        </c:dLbls>
      </c:pie3D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SPA - Negocio Bancario.xlsx]Negocio Presupuesto!PivotTable2</c:name>
    <c:fmtId val="1"/>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w="19050">
            <a:solidFill>
              <a:schemeClr val="lt1"/>
            </a:solidFill>
          </a:ln>
          <a:effectLst/>
        </c:spPr>
      </c:pivotFmt>
      <c:pivotFmt>
        <c:idx val="28"/>
        <c:spPr>
          <a:solidFill>
            <a:schemeClr val="accent1"/>
          </a:solidFill>
          <a:ln w="19050">
            <a:solidFill>
              <a:schemeClr val="lt1"/>
            </a:solidFill>
          </a:ln>
          <a:effectLst/>
        </c:spPr>
      </c:pivotFmt>
      <c:pivotFmt>
        <c:idx val="29"/>
        <c:spPr>
          <a:solidFill>
            <a:schemeClr val="accent1"/>
          </a:solidFill>
          <a:ln w="19050">
            <a:solidFill>
              <a:schemeClr val="lt1"/>
            </a:solidFill>
          </a:ln>
          <a:effectLst/>
        </c:spPr>
      </c:pivotFmt>
      <c:pivotFmt>
        <c:idx val="30"/>
        <c:spPr>
          <a:solidFill>
            <a:schemeClr val="accent1"/>
          </a:solidFill>
          <a:ln w="19050">
            <a:solidFill>
              <a:schemeClr val="lt1"/>
            </a:solidFill>
          </a:ln>
          <a:effectLst/>
        </c:spPr>
      </c:pivotFmt>
      <c:pivotFmt>
        <c:idx val="31"/>
        <c:spPr>
          <a:solidFill>
            <a:schemeClr val="accent1"/>
          </a:solidFill>
          <a:ln w="19050">
            <a:solidFill>
              <a:schemeClr val="lt1"/>
            </a:solidFill>
          </a:ln>
          <a:effectLst/>
        </c:spPr>
      </c:pivotFmt>
      <c:pivotFmt>
        <c:idx val="32"/>
        <c:spPr>
          <a:solidFill>
            <a:schemeClr val="accent1"/>
          </a:solidFill>
          <a:ln w="19050">
            <a:solidFill>
              <a:schemeClr val="lt1"/>
            </a:solidFill>
          </a:ln>
          <a:effectLst/>
        </c:spPr>
      </c:pivotFmt>
      <c:pivotFmt>
        <c:idx val="33"/>
        <c:spPr>
          <a:solidFill>
            <a:schemeClr val="accent1"/>
          </a:solidFill>
          <a:ln w="19050">
            <a:solidFill>
              <a:schemeClr val="lt1"/>
            </a:solidFill>
          </a:ln>
          <a:effectLst/>
        </c:spPr>
      </c:pivotFmt>
      <c:pivotFmt>
        <c:idx val="34"/>
        <c:spPr>
          <a:solidFill>
            <a:schemeClr val="accent1"/>
          </a:solidFill>
          <a:ln w="19050">
            <a:solidFill>
              <a:schemeClr val="lt1"/>
            </a:solidFill>
          </a:ln>
          <a:effectLst/>
        </c:spPr>
      </c:pivotFmt>
      <c:pivotFmt>
        <c:idx val="35"/>
        <c:spPr>
          <a:solidFill>
            <a:schemeClr val="accent1"/>
          </a:solidFill>
          <a:ln w="19050">
            <a:solidFill>
              <a:schemeClr val="lt1"/>
            </a:solidFill>
          </a:ln>
          <a:effectLst/>
        </c:spPr>
      </c:pivotFmt>
      <c:pivotFmt>
        <c:idx val="36"/>
        <c:spPr>
          <a:solidFill>
            <a:schemeClr val="accent1"/>
          </a:solidFill>
          <a:ln w="19050">
            <a:solidFill>
              <a:schemeClr val="lt1"/>
            </a:solidFill>
          </a:ln>
          <a:effectLst/>
        </c:spPr>
      </c:pivotFmt>
      <c:pivotFmt>
        <c:idx val="37"/>
        <c:spPr>
          <a:solidFill>
            <a:schemeClr val="accent1"/>
          </a:solidFill>
          <a:ln w="19050">
            <a:solidFill>
              <a:schemeClr val="lt1"/>
            </a:solidFill>
          </a:ln>
          <a:effectLst/>
        </c:spPr>
      </c:pivotFmt>
      <c:pivotFmt>
        <c:idx val="38"/>
        <c:spPr>
          <a:solidFill>
            <a:schemeClr val="accent1"/>
          </a:solidFill>
          <a:ln w="19050">
            <a:solidFill>
              <a:schemeClr val="lt1"/>
            </a:solidFill>
          </a:ln>
          <a:effectLst/>
        </c:spPr>
      </c:pivotFmt>
    </c:pivotFmts>
    <c:plotArea>
      <c:layout/>
      <c:pieChart>
        <c:varyColors val="1"/>
        <c:ser>
          <c:idx val="0"/>
          <c:order val="0"/>
          <c:tx>
            <c:strRef>
              <c:f>'Negocio Presupuesto'!$O$7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517-47D9-8A74-8D1AF2A7AAE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517-47D9-8A74-8D1AF2A7AAE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517-47D9-8A74-8D1AF2A7AAE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517-47D9-8A74-8D1AF2A7AAE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517-47D9-8A74-8D1AF2A7AAE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517-47D9-8A74-8D1AF2A7AAE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517-47D9-8A74-8D1AF2A7AAE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F517-47D9-8A74-8D1AF2A7AAE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F517-47D9-8A74-8D1AF2A7AAE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F517-47D9-8A74-8D1AF2A7AAED}"/>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F517-47D9-8A74-8D1AF2A7AAED}"/>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F517-47D9-8A74-8D1AF2A7AAED}"/>
              </c:ext>
            </c:extLst>
          </c:dPt>
          <c:cat>
            <c:strRef>
              <c:f>'Negocio Presupuesto'!$N$8:$N$19</c:f>
              <c:strCache>
                <c:ptCount val="12"/>
                <c:pt idx="0">
                  <c:v>Achat Matières</c:v>
                </c:pt>
                <c:pt idx="1">
                  <c:v>Achat Prestation</c:v>
                </c:pt>
                <c:pt idx="2">
                  <c:v>Achat Service</c:v>
                </c:pt>
                <c:pt idx="3">
                  <c:v>Commissions</c:v>
                </c:pt>
                <c:pt idx="4">
                  <c:v>Equilibrage Dépenses</c:v>
                </c:pt>
                <c:pt idx="5">
                  <c:v>Equilibrage Recettes</c:v>
                </c:pt>
                <c:pt idx="6">
                  <c:v>Investissement</c:v>
                </c:pt>
                <c:pt idx="7">
                  <c:v>Loyer</c:v>
                </c:pt>
                <c:pt idx="8">
                  <c:v>Salaires</c:v>
                </c:pt>
                <c:pt idx="9">
                  <c:v>Transport</c:v>
                </c:pt>
                <c:pt idx="10">
                  <c:v>Ventes France</c:v>
                </c:pt>
                <c:pt idx="11">
                  <c:v>Ventes International</c:v>
                </c:pt>
              </c:strCache>
            </c:strRef>
          </c:cat>
          <c:val>
            <c:numRef>
              <c:f>'Negocio Presupuesto'!$O$8:$O$19</c:f>
              <c:numCache>
                <c:formatCode>0.00%</c:formatCode>
                <c:ptCount val="12"/>
                <c:pt idx="0">
                  <c:v>-0.53231192839857355</c:v>
                </c:pt>
                <c:pt idx="1">
                  <c:v>-2.5226354106782874E-2</c:v>
                </c:pt>
                <c:pt idx="2">
                  <c:v>-0.10918762115238338</c:v>
                </c:pt>
                <c:pt idx="3">
                  <c:v>-8.5025608734626995E-4</c:v>
                </c:pt>
                <c:pt idx="4">
                  <c:v>-0.67754654024880911</c:v>
                </c:pt>
                <c:pt idx="5">
                  <c:v>0.60044406386601423</c:v>
                </c:pt>
                <c:pt idx="6">
                  <c:v>-3.8098175852298598E-4</c:v>
                </c:pt>
                <c:pt idx="7">
                  <c:v>-2.3451025237087027E-3</c:v>
                </c:pt>
                <c:pt idx="8">
                  <c:v>-0.41524951064149923</c:v>
                </c:pt>
                <c:pt idx="9">
                  <c:v>-1.1216690860241055E-2</c:v>
                </c:pt>
                <c:pt idx="10">
                  <c:v>1.9236513333767922</c:v>
                </c:pt>
                <c:pt idx="11">
                  <c:v>0.25021958853506082</c:v>
                </c:pt>
              </c:numCache>
            </c:numRef>
          </c:val>
          <c:extLst>
            <c:ext xmlns:c16="http://schemas.microsoft.com/office/drawing/2014/chart" uri="{C3380CC4-5D6E-409C-BE32-E72D297353CC}">
              <c16:uniqueId val="{0000001B-5F3E-40E1-BC57-C105AFB9933A}"/>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[V7 SPA - Negocio Bancario.xlsx]Negocio Flujos!PivotTable2</c:name>
    <c:fmtId val="2"/>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
        <c:idx val="13"/>
        <c:spPr>
          <a:solidFill>
            <a:schemeClr val="accent1"/>
          </a:solidFill>
          <a:ln w="19050">
            <a:solidFill>
              <a:schemeClr val="lt1"/>
            </a:solidFill>
          </a:ln>
          <a:effectLst/>
        </c:spPr>
      </c:pivotFmt>
      <c:pivotFmt>
        <c:idx val="14"/>
        <c:spPr>
          <a:solidFill>
            <a:schemeClr val="accent1"/>
          </a:solidFill>
          <a:ln w="19050">
            <a:solidFill>
              <a:schemeClr val="lt1"/>
            </a:solidFill>
          </a:ln>
          <a:effectLst/>
        </c:spPr>
      </c:pivotFmt>
      <c:pivotFmt>
        <c:idx val="15"/>
        <c:spPr>
          <a:solidFill>
            <a:schemeClr val="accent1"/>
          </a:solidFill>
          <a:ln w="19050">
            <a:solidFill>
              <a:schemeClr val="lt1"/>
            </a:solidFill>
          </a:ln>
          <a:effectLst/>
        </c:spPr>
      </c:pivotFmt>
      <c:pivotFmt>
        <c:idx val="16"/>
        <c:spPr>
          <a:solidFill>
            <a:schemeClr val="accent1"/>
          </a:solidFill>
          <a:ln w="19050">
            <a:solidFill>
              <a:schemeClr val="lt1"/>
            </a:solidFill>
          </a:ln>
          <a:effectLst/>
        </c:spPr>
      </c:pivotFmt>
      <c:pivotFmt>
        <c:idx val="17"/>
        <c:spPr>
          <a:solidFill>
            <a:schemeClr val="accent1"/>
          </a:solidFill>
          <a:ln w="19050">
            <a:solidFill>
              <a:schemeClr val="lt1"/>
            </a:solidFill>
          </a:ln>
          <a:effectLst/>
        </c:spPr>
      </c:pivotFmt>
      <c:pivotFmt>
        <c:idx val="18"/>
        <c:spPr>
          <a:solidFill>
            <a:schemeClr val="accent1"/>
          </a:solidFill>
          <a:ln w="19050">
            <a:solidFill>
              <a:schemeClr val="lt1"/>
            </a:solidFill>
          </a:ln>
          <a:effectLst/>
        </c:spPr>
      </c:pivotFmt>
      <c:pivotFmt>
        <c:idx val="19"/>
        <c:spPr>
          <a:solidFill>
            <a:schemeClr val="accent1"/>
          </a:solidFill>
          <a:ln w="19050">
            <a:solidFill>
              <a:schemeClr val="lt1"/>
            </a:solidFill>
          </a:ln>
          <a:effectLst/>
        </c:spPr>
      </c:pivotFmt>
      <c:pivotFmt>
        <c:idx val="20"/>
        <c:spPr>
          <a:solidFill>
            <a:schemeClr val="accent1"/>
          </a:solidFill>
          <a:ln w="19050">
            <a:solidFill>
              <a:schemeClr val="lt1"/>
            </a:solidFill>
          </a:ln>
          <a:effectLst/>
        </c:spPr>
      </c:pivotFmt>
      <c:pivotFmt>
        <c:idx val="21"/>
        <c:spPr>
          <a:solidFill>
            <a:schemeClr val="accent1"/>
          </a:solidFill>
          <a:ln w="19050">
            <a:solidFill>
              <a:schemeClr val="lt1"/>
            </a:solidFill>
          </a:ln>
          <a:effectLst/>
        </c:spPr>
      </c:pivotFmt>
      <c:pivotFmt>
        <c:idx val="22"/>
        <c:spPr>
          <a:solidFill>
            <a:schemeClr val="accent1"/>
          </a:solidFill>
          <a:ln w="19050">
            <a:solidFill>
              <a:schemeClr val="lt1"/>
            </a:solidFill>
          </a:ln>
          <a:effectLst/>
        </c:spPr>
      </c:pivotFmt>
      <c:pivotFmt>
        <c:idx val="23"/>
        <c:spPr>
          <a:solidFill>
            <a:schemeClr val="accent1"/>
          </a:solidFill>
          <a:ln w="19050">
            <a:solidFill>
              <a:schemeClr val="lt1"/>
            </a:solidFill>
          </a:ln>
          <a:effectLst/>
        </c:spPr>
      </c:pivotFmt>
      <c:pivotFmt>
        <c:idx val="24"/>
        <c:spPr>
          <a:solidFill>
            <a:schemeClr val="accent1"/>
          </a:solidFill>
          <a:ln w="19050">
            <a:solidFill>
              <a:schemeClr val="lt1"/>
            </a:solidFill>
          </a:ln>
          <a:effectLst/>
        </c:spPr>
      </c:pivotFmt>
      <c:pivotFmt>
        <c:idx val="25"/>
        <c:spPr>
          <a:solidFill>
            <a:schemeClr val="accent1"/>
          </a:solidFill>
          <a:ln w="19050">
            <a:solidFill>
              <a:schemeClr val="lt1"/>
            </a:solidFill>
          </a:ln>
          <a:effectLst/>
        </c:spPr>
      </c:pivotFmt>
      <c:pivotFmt>
        <c:idx val="26"/>
        <c:spPr>
          <a:solidFill>
            <a:schemeClr val="accent1"/>
          </a:solidFill>
          <a:ln w="19050">
            <a:solidFill>
              <a:schemeClr val="lt1"/>
            </a:solidFill>
          </a:ln>
          <a:effectLst/>
        </c:spPr>
      </c:pivotFmt>
      <c:pivotFmt>
        <c:idx val="27"/>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w="19050">
            <a:solidFill>
              <a:schemeClr val="lt1"/>
            </a:solidFill>
          </a:ln>
          <a:effectLst/>
        </c:spPr>
      </c:pivotFmt>
      <c:pivotFmt>
        <c:idx val="29"/>
        <c:spPr>
          <a:solidFill>
            <a:schemeClr val="accent1"/>
          </a:solidFill>
          <a:ln w="19050">
            <a:solidFill>
              <a:schemeClr val="lt1"/>
            </a:solidFill>
          </a:ln>
          <a:effectLst/>
        </c:spPr>
      </c:pivotFmt>
      <c:pivotFmt>
        <c:idx val="30"/>
        <c:spPr>
          <a:solidFill>
            <a:schemeClr val="accent1"/>
          </a:solidFill>
          <a:ln w="19050">
            <a:solidFill>
              <a:schemeClr val="lt1"/>
            </a:solidFill>
          </a:ln>
          <a:effectLst/>
        </c:spPr>
      </c:pivotFmt>
      <c:pivotFmt>
        <c:idx val="31"/>
        <c:spPr>
          <a:solidFill>
            <a:schemeClr val="accent1"/>
          </a:solidFill>
          <a:ln w="19050">
            <a:solidFill>
              <a:schemeClr val="lt1"/>
            </a:solidFill>
          </a:ln>
          <a:effectLst/>
        </c:spPr>
      </c:pivotFmt>
      <c:pivotFmt>
        <c:idx val="32"/>
        <c:spPr>
          <a:solidFill>
            <a:schemeClr val="accent1"/>
          </a:solidFill>
          <a:ln w="19050">
            <a:solidFill>
              <a:schemeClr val="lt1"/>
            </a:solidFill>
          </a:ln>
          <a:effectLst/>
        </c:spPr>
      </c:pivotFmt>
      <c:pivotFmt>
        <c:idx val="33"/>
        <c:spPr>
          <a:solidFill>
            <a:schemeClr val="accent1"/>
          </a:solidFill>
          <a:ln w="19050">
            <a:solidFill>
              <a:schemeClr val="lt1"/>
            </a:solidFill>
          </a:ln>
          <a:effectLst/>
        </c:spPr>
      </c:pivotFmt>
      <c:pivotFmt>
        <c:idx val="34"/>
        <c:spPr>
          <a:solidFill>
            <a:schemeClr val="accent1"/>
          </a:solidFill>
          <a:ln w="19050">
            <a:solidFill>
              <a:schemeClr val="lt1"/>
            </a:solidFill>
          </a:ln>
          <a:effectLst/>
        </c:spPr>
      </c:pivotFmt>
      <c:pivotFmt>
        <c:idx val="35"/>
        <c:spPr>
          <a:solidFill>
            <a:schemeClr val="accent1"/>
          </a:solidFill>
          <a:ln w="19050">
            <a:solidFill>
              <a:schemeClr val="lt1"/>
            </a:solidFill>
          </a:ln>
          <a:effectLst/>
        </c:spPr>
      </c:pivotFmt>
      <c:pivotFmt>
        <c:idx val="36"/>
        <c:spPr>
          <a:solidFill>
            <a:schemeClr val="accent1"/>
          </a:solidFill>
          <a:ln w="19050">
            <a:solidFill>
              <a:schemeClr val="lt1"/>
            </a:solidFill>
          </a:ln>
          <a:effectLst/>
        </c:spPr>
      </c:pivotFmt>
      <c:pivotFmt>
        <c:idx val="37"/>
        <c:spPr>
          <a:solidFill>
            <a:schemeClr val="accent1"/>
          </a:solidFill>
          <a:ln w="19050">
            <a:solidFill>
              <a:schemeClr val="lt1"/>
            </a:solidFill>
          </a:ln>
          <a:effectLst/>
        </c:spPr>
      </c:pivotFmt>
      <c:pivotFmt>
        <c:idx val="38"/>
        <c:spPr>
          <a:solidFill>
            <a:schemeClr val="accent1"/>
          </a:solidFill>
          <a:ln w="19050">
            <a:solidFill>
              <a:schemeClr val="lt1"/>
            </a:solidFill>
          </a:ln>
          <a:effectLst/>
        </c:spPr>
      </c:pivotFmt>
      <c:pivotFmt>
        <c:idx val="39"/>
        <c:spPr>
          <a:solidFill>
            <a:schemeClr val="accent1"/>
          </a:solidFill>
          <a:ln w="19050">
            <a:solidFill>
              <a:schemeClr val="lt1"/>
            </a:solidFill>
          </a:ln>
          <a:effectLst/>
        </c:spPr>
      </c:pivotFmt>
      <c:pivotFmt>
        <c:idx val="40"/>
        <c:spPr>
          <a:solidFill>
            <a:schemeClr val="accent1"/>
          </a:solidFill>
          <a:ln w="19050">
            <a:solidFill>
              <a:schemeClr val="lt1"/>
            </a:solidFill>
          </a:ln>
          <a:effectLst/>
        </c:spPr>
      </c:pivotFmt>
      <c:pivotFmt>
        <c:idx val="4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2"/>
        <c:spPr>
          <a:solidFill>
            <a:schemeClr val="accent1"/>
          </a:solidFill>
          <a:ln w="19050">
            <a:solidFill>
              <a:schemeClr val="lt1"/>
            </a:solidFill>
          </a:ln>
          <a:effectLst/>
        </c:spPr>
      </c:pivotFmt>
      <c:pivotFmt>
        <c:idx val="43"/>
        <c:spPr>
          <a:solidFill>
            <a:schemeClr val="accent1"/>
          </a:solidFill>
          <a:ln w="19050">
            <a:solidFill>
              <a:schemeClr val="lt1"/>
            </a:solidFill>
          </a:ln>
          <a:effectLst/>
        </c:spPr>
      </c:pivotFmt>
      <c:pivotFmt>
        <c:idx val="44"/>
        <c:spPr>
          <a:solidFill>
            <a:schemeClr val="accent1"/>
          </a:solidFill>
          <a:ln w="19050">
            <a:solidFill>
              <a:schemeClr val="lt1"/>
            </a:solidFill>
          </a:ln>
          <a:effectLst/>
        </c:spPr>
      </c:pivotFmt>
      <c:pivotFmt>
        <c:idx val="45"/>
        <c:spPr>
          <a:solidFill>
            <a:schemeClr val="accent1"/>
          </a:solidFill>
          <a:ln w="19050">
            <a:solidFill>
              <a:schemeClr val="lt1"/>
            </a:solidFill>
          </a:ln>
          <a:effectLst/>
        </c:spPr>
      </c:pivotFmt>
      <c:pivotFmt>
        <c:idx val="46"/>
        <c:spPr>
          <a:solidFill>
            <a:schemeClr val="accent1"/>
          </a:solidFill>
          <a:ln w="19050">
            <a:solidFill>
              <a:schemeClr val="lt1"/>
            </a:solidFill>
          </a:ln>
          <a:effectLst/>
        </c:spPr>
      </c:pivotFmt>
      <c:pivotFmt>
        <c:idx val="47"/>
        <c:spPr>
          <a:solidFill>
            <a:schemeClr val="accent1"/>
          </a:solidFill>
          <a:ln w="19050">
            <a:solidFill>
              <a:schemeClr val="lt1"/>
            </a:solidFill>
          </a:ln>
          <a:effectLst/>
        </c:spPr>
      </c:pivotFmt>
      <c:pivotFmt>
        <c:idx val="48"/>
        <c:spPr>
          <a:solidFill>
            <a:schemeClr val="accent1"/>
          </a:solidFill>
          <a:ln w="19050">
            <a:solidFill>
              <a:schemeClr val="lt1"/>
            </a:solidFill>
          </a:ln>
          <a:effectLst/>
        </c:spPr>
      </c:pivotFmt>
      <c:pivotFmt>
        <c:idx val="49"/>
        <c:spPr>
          <a:solidFill>
            <a:schemeClr val="accent1"/>
          </a:solidFill>
          <a:ln w="19050">
            <a:solidFill>
              <a:schemeClr val="lt1"/>
            </a:solidFill>
          </a:ln>
          <a:effectLst/>
        </c:spPr>
      </c:pivotFmt>
      <c:pivotFmt>
        <c:idx val="50"/>
        <c:spPr>
          <a:solidFill>
            <a:schemeClr val="accent1"/>
          </a:solidFill>
          <a:ln w="19050">
            <a:solidFill>
              <a:schemeClr val="lt1"/>
            </a:solidFill>
          </a:ln>
          <a:effectLst/>
        </c:spPr>
      </c:pivotFmt>
      <c:pivotFmt>
        <c:idx val="51"/>
        <c:spPr>
          <a:solidFill>
            <a:schemeClr val="accent1"/>
          </a:solidFill>
          <a:ln w="19050">
            <a:solidFill>
              <a:schemeClr val="lt1"/>
            </a:solidFill>
          </a:ln>
          <a:effectLst/>
        </c:spPr>
      </c:pivotFmt>
      <c:pivotFmt>
        <c:idx val="52"/>
        <c:spPr>
          <a:solidFill>
            <a:schemeClr val="accent1"/>
          </a:solidFill>
          <a:ln w="19050">
            <a:solidFill>
              <a:schemeClr val="lt1"/>
            </a:solidFill>
          </a:ln>
          <a:effectLst/>
        </c:spPr>
      </c:pivotFmt>
      <c:pivotFmt>
        <c:idx val="53"/>
        <c:spPr>
          <a:solidFill>
            <a:schemeClr val="accent1"/>
          </a:solidFill>
          <a:ln w="19050">
            <a:solidFill>
              <a:schemeClr val="lt1"/>
            </a:solidFill>
          </a:ln>
          <a:effectLst/>
        </c:spPr>
      </c:pivotFmt>
      <c:pivotFmt>
        <c:idx val="54"/>
        <c:spPr>
          <a:solidFill>
            <a:schemeClr val="accent1"/>
          </a:solidFill>
          <a:ln w="19050">
            <a:solidFill>
              <a:schemeClr val="lt1"/>
            </a:solidFill>
          </a:ln>
          <a:effectLst/>
        </c:spPr>
      </c:pivotFmt>
    </c:pivotFmts>
    <c:plotArea>
      <c:layout/>
      <c:pieChart>
        <c:varyColors val="1"/>
        <c:ser>
          <c:idx val="0"/>
          <c:order val="0"/>
          <c:tx>
            <c:strRef>
              <c:f>'Negocio Flujos'!$O$7</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966-4E18-AA90-4ACEFC2B9EE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966-4E18-AA90-4ACEFC2B9EE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966-4E18-AA90-4ACEFC2B9EE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966-4E18-AA90-4ACEFC2B9EE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966-4E18-AA90-4ACEFC2B9EE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966-4E18-AA90-4ACEFC2B9EE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E966-4E18-AA90-4ACEFC2B9EE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966-4E18-AA90-4ACEFC2B9EE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966-4E18-AA90-4ACEFC2B9EE1}"/>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966-4E18-AA90-4ACEFC2B9EE1}"/>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E966-4E18-AA90-4ACEFC2B9EE1}"/>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E966-4E18-AA90-4ACEFC2B9EE1}"/>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E966-4E18-AA90-4ACEFC2B9EE1}"/>
              </c:ext>
            </c:extLst>
          </c:dPt>
          <c:dPt>
            <c:idx val="13"/>
            <c:bubble3D val="0"/>
            <c:spPr>
              <a:solidFill>
                <a:schemeClr val="accent2">
                  <a:lumMod val="80000"/>
                  <a:lumOff val="20000"/>
                </a:schemeClr>
              </a:solidFill>
              <a:ln w="19050">
                <a:solidFill>
                  <a:schemeClr val="lt1"/>
                </a:solidFill>
              </a:ln>
              <a:effectLst/>
            </c:spPr>
          </c:dPt>
          <c:cat>
            <c:strRef>
              <c:f>'Negocio Flujos'!$N$8:$N$21</c:f>
              <c:strCache>
                <c:ptCount val="14"/>
                <c:pt idx="0">
                  <c:v>Cartes bancaires</c:v>
                </c:pt>
                <c:pt idx="1">
                  <c:v>Chèque émis</c:v>
                </c:pt>
                <c:pt idx="2">
                  <c:v>Chèque reçu</c:v>
                </c:pt>
                <c:pt idx="3">
                  <c:v>Commission payée</c:v>
                </c:pt>
                <c:pt idx="4">
                  <c:v>Dépenses Espèces</c:v>
                </c:pt>
                <c:pt idx="5">
                  <c:v>Divers dépense</c:v>
                </c:pt>
                <c:pt idx="6">
                  <c:v>Divers recette</c:v>
                </c:pt>
                <c:pt idx="7">
                  <c:v>Equilibrage Dépense</c:v>
                </c:pt>
                <c:pt idx="8">
                  <c:v>Equilibrage Recette</c:v>
                </c:pt>
                <c:pt idx="9">
                  <c:v>Frais Bancaires</c:v>
                </c:pt>
                <c:pt idx="10">
                  <c:v>Prélèvement domicilés</c:v>
                </c:pt>
                <c:pt idx="11">
                  <c:v>Virement Emis</c:v>
                </c:pt>
                <c:pt idx="12">
                  <c:v>Virement Recus</c:v>
                </c:pt>
              </c:strCache>
            </c:strRef>
          </c:cat>
          <c:val>
            <c:numRef>
              <c:f>'Negocio Flujos'!$O$8:$O$21</c:f>
              <c:numCache>
                <c:formatCode>0.00%</c:formatCode>
                <c:ptCount val="14"/>
                <c:pt idx="0">
                  <c:v>-5.9236131760378053E-3</c:v>
                </c:pt>
                <c:pt idx="1">
                  <c:v>-0.28163704960836022</c:v>
                </c:pt>
                <c:pt idx="2">
                  <c:v>2.8613694650476498E-2</c:v>
                </c:pt>
                <c:pt idx="3">
                  <c:v>-9.1409980744687437E-4</c:v>
                </c:pt>
                <c:pt idx="4">
                  <c:v>-1.5120805084920189E-5</c:v>
                </c:pt>
                <c:pt idx="5">
                  <c:v>-8.6377868933466023E-5</c:v>
                </c:pt>
                <c:pt idx="6">
                  <c:v>2.5426846437421723E-4</c:v>
                </c:pt>
                <c:pt idx="7">
                  <c:v>-0.71465775579846513</c:v>
                </c:pt>
                <c:pt idx="8">
                  <c:v>0.63333215015372535</c:v>
                </c:pt>
                <c:pt idx="9">
                  <c:v>-5.3977171888101587E-5</c:v>
                </c:pt>
                <c:pt idx="10">
                  <c:v>-2.7204566601165717E-3</c:v>
                </c:pt>
                <c:pt idx="11">
                  <c:v>-0.99129685754693031</c:v>
                </c:pt>
                <c:pt idx="12">
                  <c:v>2.2821066653976985</c:v>
                </c:pt>
                <c:pt idx="13">
                  <c:v>5.2998529776989038E-2</c:v>
                </c:pt>
              </c:numCache>
            </c:numRef>
          </c:val>
          <c:extLst>
            <c:ext xmlns:c16="http://schemas.microsoft.com/office/drawing/2014/chart" uri="{C3380CC4-5D6E-409C-BE32-E72D297353CC}">
              <c16:uniqueId val="{0000001B-8DB2-4F9A-9475-165BF1D19A05}"/>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114300</xdr:colOff>
      <xdr:row>4</xdr:row>
      <xdr:rowOff>180975</xdr:rowOff>
    </xdr:from>
    <xdr:to>
      <xdr:col>13</xdr:col>
      <xdr:colOff>228600</xdr:colOff>
      <xdr:row>20</xdr:row>
      <xdr:rowOff>0</xdr:rowOff>
    </xdr:to>
    <xdr:graphicFrame macro="">
      <xdr:nvGraphicFramePr>
        <xdr:cNvPr id="6" name="Chart 5">
          <a:extLst>
            <a:ext uri="{FF2B5EF4-FFF2-40B4-BE49-F238E27FC236}">
              <a16:creationId xmlns:a16="http://schemas.microsoft.com/office/drawing/2014/main" id="{B3A7AFF7-1309-42E5-9E54-A10691F895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19050</xdr:colOff>
      <xdr:row>0</xdr:row>
      <xdr:rowOff>95250</xdr:rowOff>
    </xdr:from>
    <xdr:to>
      <xdr:col>4</xdr:col>
      <xdr:colOff>104471</xdr:colOff>
      <xdr:row>2</xdr:row>
      <xdr:rowOff>66631</xdr:rowOff>
    </xdr:to>
    <xdr:pic>
      <xdr:nvPicPr>
        <xdr:cNvPr id="10" name="Picture 9">
          <a:extLst>
            <a:ext uri="{FF2B5EF4-FFF2-40B4-BE49-F238E27FC236}">
              <a16:creationId xmlns:a16="http://schemas.microsoft.com/office/drawing/2014/main" id="{33AB3B85-2378-4AE3-8BFF-02068478123D}"/>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4</xdr:col>
      <xdr:colOff>133350</xdr:colOff>
      <xdr:row>5</xdr:row>
      <xdr:rowOff>38101</xdr:rowOff>
    </xdr:from>
    <xdr:to>
      <xdr:col>5</xdr:col>
      <xdr:colOff>647700</xdr:colOff>
      <xdr:row>10</xdr:row>
      <xdr:rowOff>104776</xdr:rowOff>
    </xdr:to>
    <mc:AlternateContent xmlns:mc="http://schemas.openxmlformats.org/markup-compatibility/2006" xmlns:a14="http://schemas.microsoft.com/office/drawing/2010/main">
      <mc:Choice Requires="a14">
        <xdr:graphicFrame macro="">
          <xdr:nvGraphicFramePr>
            <xdr:cNvPr id="2" name="Tipo de fecha 2">
              <a:extLst>
                <a:ext uri="{FF2B5EF4-FFF2-40B4-BE49-F238E27FC236}">
                  <a16:creationId xmlns:a16="http://schemas.microsoft.com/office/drawing/2014/main" id="{00552F62-61C0-45B3-9EC7-7E1FF4144493}"/>
                </a:ext>
              </a:extLst>
            </xdr:cNvPr>
            <xdr:cNvGraphicFramePr/>
          </xdr:nvGraphicFramePr>
          <xdr:xfrm>
            <a:off x="0" y="0"/>
            <a:ext cx="0" cy="0"/>
          </xdr:xfrm>
          <a:graphic>
            <a:graphicData uri="http://schemas.microsoft.com/office/drawing/2010/slicer">
              <sle:slicer xmlns:sle="http://schemas.microsoft.com/office/drawing/2010/slicer" name="Tipo de fecha 2"/>
            </a:graphicData>
          </a:graphic>
        </xdr:graphicFrame>
      </mc:Choice>
      <mc:Fallback xmlns="">
        <xdr:sp macro="" textlink="">
          <xdr:nvSpPr>
            <xdr:cNvPr id="0" name=""/>
            <xdr:cNvSpPr>
              <a:spLocks noTextEdit="1"/>
            </xdr:cNvSpPr>
          </xdr:nvSpPr>
          <xdr:spPr>
            <a:xfrm>
              <a:off x="3143250" y="990601"/>
              <a:ext cx="1800225" cy="8763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133350</xdr:colOff>
      <xdr:row>20</xdr:row>
      <xdr:rowOff>38100</xdr:rowOff>
    </xdr:from>
    <xdr:to>
      <xdr:col>5</xdr:col>
      <xdr:colOff>676275</xdr:colOff>
      <xdr:row>33</xdr:row>
      <xdr:rowOff>85725</xdr:rowOff>
    </xdr:to>
    <mc:AlternateContent xmlns:mc="http://schemas.openxmlformats.org/markup-compatibility/2006" xmlns:a14="http://schemas.microsoft.com/office/drawing/2010/main">
      <mc:Choice Requires="a14">
        <xdr:graphicFrame macro="">
          <xdr:nvGraphicFramePr>
            <xdr:cNvPr id="3" name="Empresa Nombre 2">
              <a:extLst>
                <a:ext uri="{FF2B5EF4-FFF2-40B4-BE49-F238E27FC236}">
                  <a16:creationId xmlns:a16="http://schemas.microsoft.com/office/drawing/2014/main" id="{8C939314-34E7-4BEB-95B7-FB6873D93109}"/>
                </a:ext>
              </a:extLst>
            </xdr:cNvPr>
            <xdr:cNvGraphicFramePr/>
          </xdr:nvGraphicFramePr>
          <xdr:xfrm>
            <a:off x="0" y="0"/>
            <a:ext cx="0" cy="0"/>
          </xdr:xfrm>
          <a:graphic>
            <a:graphicData uri="http://schemas.microsoft.com/office/drawing/2010/slicer">
              <sle:slicer xmlns:sle="http://schemas.microsoft.com/office/drawing/2010/slicer" name="Empresa Nombre 2"/>
            </a:graphicData>
          </a:graphic>
        </xdr:graphicFrame>
      </mc:Choice>
      <mc:Fallback xmlns="">
        <xdr:sp macro="" textlink="">
          <xdr:nvSpPr>
            <xdr:cNvPr id="0" name=""/>
            <xdr:cNvSpPr>
              <a:spLocks noTextEdit="1"/>
            </xdr:cNvSpPr>
          </xdr:nvSpPr>
          <xdr:spPr>
            <a:xfrm>
              <a:off x="3143250" y="3267075"/>
              <a:ext cx="18288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142874</xdr:colOff>
      <xdr:row>13</xdr:row>
      <xdr:rowOff>9525</xdr:rowOff>
    </xdr:from>
    <xdr:to>
      <xdr:col>5</xdr:col>
      <xdr:colOff>657225</xdr:colOff>
      <xdr:row>18</xdr:row>
      <xdr:rowOff>180975</xdr:rowOff>
    </xdr:to>
    <mc:AlternateContent xmlns:mc="http://schemas.openxmlformats.org/markup-compatibility/2006" xmlns:a14="http://schemas.microsoft.com/office/drawing/2010/main">
      <mc:Choice Requires="a14">
        <xdr:graphicFrame macro="">
          <xdr:nvGraphicFramePr>
            <xdr:cNvPr id="4" name="Transacción Estado 3">
              <a:extLst>
                <a:ext uri="{FF2B5EF4-FFF2-40B4-BE49-F238E27FC236}">
                  <a16:creationId xmlns:a16="http://schemas.microsoft.com/office/drawing/2014/main" id="{FA495146-767F-4E52-8802-208ECF16E349}"/>
                </a:ext>
              </a:extLst>
            </xdr:cNvPr>
            <xdr:cNvGraphicFramePr/>
          </xdr:nvGraphicFramePr>
          <xdr:xfrm>
            <a:off x="0" y="0"/>
            <a:ext cx="0" cy="0"/>
          </xdr:xfrm>
          <a:graphic>
            <a:graphicData uri="http://schemas.microsoft.com/office/drawing/2010/slicer">
              <sle:slicer xmlns:sle="http://schemas.microsoft.com/office/drawing/2010/slicer" name="Transacción Estado 3"/>
            </a:graphicData>
          </a:graphic>
        </xdr:graphicFrame>
      </mc:Choice>
      <mc:Fallback xmlns="">
        <xdr:sp macro="" textlink="">
          <xdr:nvSpPr>
            <xdr:cNvPr id="0" name=""/>
            <xdr:cNvSpPr>
              <a:spLocks noTextEdit="1"/>
            </xdr:cNvSpPr>
          </xdr:nvSpPr>
          <xdr:spPr>
            <a:xfrm>
              <a:off x="3152774" y="2028825"/>
              <a:ext cx="1800226" cy="112395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0</xdr:row>
      <xdr:rowOff>95250</xdr:rowOff>
    </xdr:from>
    <xdr:to>
      <xdr:col>5</xdr:col>
      <xdr:colOff>314021</xdr:colOff>
      <xdr:row>2</xdr:row>
      <xdr:rowOff>66631</xdr:rowOff>
    </xdr:to>
    <xdr:pic>
      <xdr:nvPicPr>
        <xdr:cNvPr id="6" name="Picture 5">
          <a:extLst>
            <a:ext uri="{FF2B5EF4-FFF2-40B4-BE49-F238E27FC236}">
              <a16:creationId xmlns:a16="http://schemas.microsoft.com/office/drawing/2014/main" id="{D104B638-2E7B-4E8E-870D-23A1B6BC7C3E}"/>
            </a:ext>
          </a:extLst>
        </xdr:cNvPr>
        <xdr:cNvPicPr>
          <a:picLocks noChangeAspect="1"/>
        </xdr:cNvPicPr>
      </xdr:nvPicPr>
      <xdr:blipFill>
        <a:blip xmlns:r="http://schemas.openxmlformats.org/officeDocument/2006/relationships" r:embed="rId1"/>
        <a:stretch>
          <a:fillRect/>
        </a:stretch>
      </xdr:blipFill>
      <xdr:spPr>
        <a:xfrm>
          <a:off x="685800" y="95250"/>
          <a:ext cx="2428571" cy="352381"/>
        </a:xfrm>
        <a:prstGeom prst="rect">
          <a:avLst/>
        </a:prstGeom>
      </xdr:spPr>
    </xdr:pic>
    <xdr:clientData/>
  </xdr:twoCellAnchor>
  <xdr:twoCellAnchor editAs="oneCell">
    <xdr:from>
      <xdr:col>0</xdr:col>
      <xdr:colOff>571500</xdr:colOff>
      <xdr:row>12</xdr:row>
      <xdr:rowOff>9525</xdr:rowOff>
    </xdr:from>
    <xdr:to>
      <xdr:col>3</xdr:col>
      <xdr:colOff>361950</xdr:colOff>
      <xdr:row>16</xdr:row>
      <xdr:rowOff>171450</xdr:rowOff>
    </xdr:to>
    <mc:AlternateContent xmlns:mc="http://schemas.openxmlformats.org/markup-compatibility/2006">
      <mc:Choice xmlns:a14="http://schemas.microsoft.com/office/drawing/2010/main" Requires="a14">
        <xdr:graphicFrame macro="">
          <xdr:nvGraphicFramePr>
            <xdr:cNvPr id="2" name="Tipo de fecha 3">
              <a:extLst>
                <a:ext uri="{FF2B5EF4-FFF2-40B4-BE49-F238E27FC236}">
                  <a16:creationId xmlns:a16="http://schemas.microsoft.com/office/drawing/2014/main" id="{1B8C6AEE-8FDE-49EA-89D0-173FB954981F}"/>
                </a:ext>
              </a:extLst>
            </xdr:cNvPr>
            <xdr:cNvGraphicFramePr/>
          </xdr:nvGraphicFramePr>
          <xdr:xfrm>
            <a:off x="0" y="0"/>
            <a:ext cx="0" cy="0"/>
          </xdr:xfrm>
          <a:graphic>
            <a:graphicData uri="http://schemas.microsoft.com/office/drawing/2010/slicer">
              <sle:slicer xmlns:sle="http://schemas.microsoft.com/office/drawing/2010/slicer" name="Tipo de fecha 3"/>
            </a:graphicData>
          </a:graphic>
        </xdr:graphicFrame>
      </mc:Choice>
      <mc:Fallback>
        <xdr:sp macro="" textlink="">
          <xdr:nvSpPr>
            <xdr:cNvPr id="0" name=""/>
            <xdr:cNvSpPr>
              <a:spLocks noTextEdit="1"/>
            </xdr:cNvSpPr>
          </xdr:nvSpPr>
          <xdr:spPr>
            <a:xfrm>
              <a:off x="571500" y="2171700"/>
              <a:ext cx="1800225" cy="9239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552450</xdr:colOff>
      <xdr:row>24</xdr:row>
      <xdr:rowOff>19050</xdr:rowOff>
    </xdr:from>
    <xdr:to>
      <xdr:col>3</xdr:col>
      <xdr:colOff>371475</xdr:colOff>
      <xdr:row>37</xdr:row>
      <xdr:rowOff>66675</xdr:rowOff>
    </xdr:to>
    <mc:AlternateContent xmlns:mc="http://schemas.openxmlformats.org/markup-compatibility/2006">
      <mc:Choice xmlns:a14="http://schemas.microsoft.com/office/drawing/2010/main" Requires="a14">
        <xdr:graphicFrame macro="">
          <xdr:nvGraphicFramePr>
            <xdr:cNvPr id="3" name="Empresa Nombre 3">
              <a:extLst>
                <a:ext uri="{FF2B5EF4-FFF2-40B4-BE49-F238E27FC236}">
                  <a16:creationId xmlns:a16="http://schemas.microsoft.com/office/drawing/2014/main" id="{D2D09CDC-0D8A-434A-B372-814547E3D2A9}"/>
                </a:ext>
              </a:extLst>
            </xdr:cNvPr>
            <xdr:cNvGraphicFramePr/>
          </xdr:nvGraphicFramePr>
          <xdr:xfrm>
            <a:off x="0" y="0"/>
            <a:ext cx="0" cy="0"/>
          </xdr:xfrm>
          <a:graphic>
            <a:graphicData uri="http://schemas.microsoft.com/office/drawing/2010/slicer">
              <sle:slicer xmlns:sle="http://schemas.microsoft.com/office/drawing/2010/slicer" name="Empresa Nombre 3"/>
            </a:graphicData>
          </a:graphic>
        </xdr:graphicFrame>
      </mc:Choice>
      <mc:Fallback>
        <xdr:sp macro="" textlink="">
          <xdr:nvSpPr>
            <xdr:cNvPr id="0" name=""/>
            <xdr:cNvSpPr>
              <a:spLocks noTextEdit="1"/>
            </xdr:cNvSpPr>
          </xdr:nvSpPr>
          <xdr:spPr>
            <a:xfrm>
              <a:off x="552450" y="4467225"/>
              <a:ext cx="1828800"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561975</xdr:colOff>
      <xdr:row>17</xdr:row>
      <xdr:rowOff>76201</xdr:rowOff>
    </xdr:from>
    <xdr:to>
      <xdr:col>3</xdr:col>
      <xdr:colOff>381000</xdr:colOff>
      <xdr:row>23</xdr:row>
      <xdr:rowOff>114301</xdr:rowOff>
    </xdr:to>
    <mc:AlternateContent xmlns:mc="http://schemas.openxmlformats.org/markup-compatibility/2006">
      <mc:Choice xmlns:a14="http://schemas.microsoft.com/office/drawing/2010/main" Requires="a14">
        <xdr:graphicFrame macro="">
          <xdr:nvGraphicFramePr>
            <xdr:cNvPr id="4" name="Transacción Estado 2">
              <a:extLst>
                <a:ext uri="{FF2B5EF4-FFF2-40B4-BE49-F238E27FC236}">
                  <a16:creationId xmlns:a16="http://schemas.microsoft.com/office/drawing/2014/main" id="{0A4A5252-5CC0-4FA5-9317-D683EC72707F}"/>
                </a:ext>
              </a:extLst>
            </xdr:cNvPr>
            <xdr:cNvGraphicFramePr/>
          </xdr:nvGraphicFramePr>
          <xdr:xfrm>
            <a:off x="0" y="0"/>
            <a:ext cx="0" cy="0"/>
          </xdr:xfrm>
          <a:graphic>
            <a:graphicData uri="http://schemas.microsoft.com/office/drawing/2010/slicer">
              <sle:slicer xmlns:sle="http://schemas.microsoft.com/office/drawing/2010/slicer" name="Transacción Estado 2"/>
            </a:graphicData>
          </a:graphic>
        </xdr:graphicFrame>
      </mc:Choice>
      <mc:Fallback>
        <xdr:sp macro="" textlink="">
          <xdr:nvSpPr>
            <xdr:cNvPr id="0" name=""/>
            <xdr:cNvSpPr>
              <a:spLocks noTextEdit="1"/>
            </xdr:cNvSpPr>
          </xdr:nvSpPr>
          <xdr:spPr>
            <a:xfrm>
              <a:off x="561975" y="3190876"/>
              <a:ext cx="1828800" cy="11811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438150</xdr:colOff>
      <xdr:row>5</xdr:row>
      <xdr:rowOff>47625</xdr:rowOff>
    </xdr:from>
    <xdr:to>
      <xdr:col>22</xdr:col>
      <xdr:colOff>552450</xdr:colOff>
      <xdr:row>19</xdr:row>
      <xdr:rowOff>123825</xdr:rowOff>
    </xdr:to>
    <xdr:graphicFrame macro="">
      <xdr:nvGraphicFramePr>
        <xdr:cNvPr id="4" name="Chart 3">
          <a:extLst>
            <a:ext uri="{FF2B5EF4-FFF2-40B4-BE49-F238E27FC236}">
              <a16:creationId xmlns:a16="http://schemas.microsoft.com/office/drawing/2014/main" id="{B91B9700-DF4C-4E3D-95FB-024FD4A092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95250</xdr:rowOff>
    </xdr:from>
    <xdr:to>
      <xdr:col>4</xdr:col>
      <xdr:colOff>380696</xdr:colOff>
      <xdr:row>2</xdr:row>
      <xdr:rowOff>66631</xdr:rowOff>
    </xdr:to>
    <xdr:pic>
      <xdr:nvPicPr>
        <xdr:cNvPr id="6" name="Picture 5">
          <a:extLst>
            <a:ext uri="{FF2B5EF4-FFF2-40B4-BE49-F238E27FC236}">
              <a16:creationId xmlns:a16="http://schemas.microsoft.com/office/drawing/2014/main" id="{63A54E69-7029-4699-A762-AF6B333C88CE}"/>
            </a:ext>
          </a:extLst>
        </xdr:cNvPr>
        <xdr:cNvPicPr>
          <a:picLocks noChangeAspect="1"/>
        </xdr:cNvPicPr>
      </xdr:nvPicPr>
      <xdr:blipFill>
        <a:blip xmlns:r="http://schemas.openxmlformats.org/officeDocument/2006/relationships" r:embed="rId2"/>
        <a:stretch>
          <a:fillRect/>
        </a:stretch>
      </xdr:blipFill>
      <xdr:spPr>
        <a:xfrm>
          <a:off x="685800" y="95250"/>
          <a:ext cx="2428571" cy="352381"/>
        </a:xfrm>
        <a:prstGeom prst="rect">
          <a:avLst/>
        </a:prstGeom>
      </xdr:spPr>
    </xdr:pic>
    <xdr:clientData/>
  </xdr:twoCellAnchor>
  <xdr:twoCellAnchor editAs="oneCell">
    <xdr:from>
      <xdr:col>1</xdr:col>
      <xdr:colOff>38099</xdr:colOff>
      <xdr:row>24</xdr:row>
      <xdr:rowOff>19050</xdr:rowOff>
    </xdr:from>
    <xdr:to>
      <xdr:col>3</xdr:col>
      <xdr:colOff>704850</xdr:colOff>
      <xdr:row>33</xdr:row>
      <xdr:rowOff>133349</xdr:rowOff>
    </xdr:to>
    <mc:AlternateContent xmlns:mc="http://schemas.openxmlformats.org/markup-compatibility/2006">
      <mc:Choice xmlns:a14="http://schemas.microsoft.com/office/drawing/2010/main" Requires="a14">
        <xdr:graphicFrame macro="">
          <xdr:nvGraphicFramePr>
            <xdr:cNvPr id="2" name="Empresa Nombre">
              <a:extLst>
                <a:ext uri="{FF2B5EF4-FFF2-40B4-BE49-F238E27FC236}">
                  <a16:creationId xmlns:a16="http://schemas.microsoft.com/office/drawing/2014/main" id="{767F86FF-97C0-4BFE-9A7A-D39685ADBFCD}"/>
                </a:ext>
              </a:extLst>
            </xdr:cNvPr>
            <xdr:cNvGraphicFramePr/>
          </xdr:nvGraphicFramePr>
          <xdr:xfrm>
            <a:off x="0" y="0"/>
            <a:ext cx="0" cy="0"/>
          </xdr:xfrm>
          <a:graphic>
            <a:graphicData uri="http://schemas.microsoft.com/office/drawing/2010/slicer">
              <sle:slicer xmlns:sle="http://schemas.microsoft.com/office/drawing/2010/slicer" name="Empresa Nombre"/>
            </a:graphicData>
          </a:graphic>
        </xdr:graphicFrame>
      </mc:Choice>
      <mc:Fallback>
        <xdr:sp macro="" textlink="">
          <xdr:nvSpPr>
            <xdr:cNvPr id="0" name=""/>
            <xdr:cNvSpPr>
              <a:spLocks noTextEdit="1"/>
            </xdr:cNvSpPr>
          </xdr:nvSpPr>
          <xdr:spPr>
            <a:xfrm>
              <a:off x="647699" y="4467225"/>
              <a:ext cx="2076451" cy="1828799"/>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47624</xdr:colOff>
      <xdr:row>11</xdr:row>
      <xdr:rowOff>133350</xdr:rowOff>
    </xdr:from>
    <xdr:to>
      <xdr:col>3</xdr:col>
      <xdr:colOff>704849</xdr:colOff>
      <xdr:row>16</xdr:row>
      <xdr:rowOff>123825</xdr:rowOff>
    </xdr:to>
    <mc:AlternateContent xmlns:mc="http://schemas.openxmlformats.org/markup-compatibility/2006">
      <mc:Choice xmlns:a14="http://schemas.microsoft.com/office/drawing/2010/main" Requires="a14">
        <xdr:graphicFrame macro="">
          <xdr:nvGraphicFramePr>
            <xdr:cNvPr id="3" name="Tipo de fecha">
              <a:extLst>
                <a:ext uri="{FF2B5EF4-FFF2-40B4-BE49-F238E27FC236}">
                  <a16:creationId xmlns:a16="http://schemas.microsoft.com/office/drawing/2014/main" id="{9AA0F268-C8BF-4D4B-9402-365EFD4EE4A0}"/>
                </a:ext>
              </a:extLst>
            </xdr:cNvPr>
            <xdr:cNvGraphicFramePr/>
          </xdr:nvGraphicFramePr>
          <xdr:xfrm>
            <a:off x="0" y="0"/>
            <a:ext cx="0" cy="0"/>
          </xdr:xfrm>
          <a:graphic>
            <a:graphicData uri="http://schemas.microsoft.com/office/drawing/2010/slicer">
              <sle:slicer xmlns:sle="http://schemas.microsoft.com/office/drawing/2010/slicer" name="Tipo de fecha"/>
            </a:graphicData>
          </a:graphic>
        </xdr:graphicFrame>
      </mc:Choice>
      <mc:Fallback>
        <xdr:sp macro="" textlink="">
          <xdr:nvSpPr>
            <xdr:cNvPr id="0" name=""/>
            <xdr:cNvSpPr>
              <a:spLocks noTextEdit="1"/>
            </xdr:cNvSpPr>
          </xdr:nvSpPr>
          <xdr:spPr>
            <a:xfrm>
              <a:off x="657224" y="2105025"/>
              <a:ext cx="2066925" cy="9429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47624</xdr:colOff>
      <xdr:row>17</xdr:row>
      <xdr:rowOff>57151</xdr:rowOff>
    </xdr:from>
    <xdr:to>
      <xdr:col>3</xdr:col>
      <xdr:colOff>704849</xdr:colOff>
      <xdr:row>23</xdr:row>
      <xdr:rowOff>95251</xdr:rowOff>
    </xdr:to>
    <mc:AlternateContent xmlns:mc="http://schemas.openxmlformats.org/markup-compatibility/2006">
      <mc:Choice xmlns:a14="http://schemas.microsoft.com/office/drawing/2010/main" Requires="a14">
        <xdr:graphicFrame macro="">
          <xdr:nvGraphicFramePr>
            <xdr:cNvPr id="5" name="Transacción Estado">
              <a:extLst>
                <a:ext uri="{FF2B5EF4-FFF2-40B4-BE49-F238E27FC236}">
                  <a16:creationId xmlns:a16="http://schemas.microsoft.com/office/drawing/2014/main" id="{DE51F3D0-1DC9-41D8-BDDC-E659D44B6BD0}"/>
                </a:ext>
              </a:extLst>
            </xdr:cNvPr>
            <xdr:cNvGraphicFramePr/>
          </xdr:nvGraphicFramePr>
          <xdr:xfrm>
            <a:off x="0" y="0"/>
            <a:ext cx="0" cy="0"/>
          </xdr:xfrm>
          <a:graphic>
            <a:graphicData uri="http://schemas.microsoft.com/office/drawing/2010/slicer">
              <sle:slicer xmlns:sle="http://schemas.microsoft.com/office/drawing/2010/slicer" name="Transacción Estado"/>
            </a:graphicData>
          </a:graphic>
        </xdr:graphicFrame>
      </mc:Choice>
      <mc:Fallback>
        <xdr:sp macro="" textlink="">
          <xdr:nvSpPr>
            <xdr:cNvPr id="0" name=""/>
            <xdr:cNvSpPr>
              <a:spLocks noTextEdit="1"/>
            </xdr:cNvSpPr>
          </xdr:nvSpPr>
          <xdr:spPr>
            <a:xfrm>
              <a:off x="657224" y="3171826"/>
              <a:ext cx="2066925" cy="1181100"/>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15</xdr:col>
      <xdr:colOff>95250</xdr:colOff>
      <xdr:row>6</xdr:row>
      <xdr:rowOff>1</xdr:rowOff>
    </xdr:from>
    <xdr:to>
      <xdr:col>22</xdr:col>
      <xdr:colOff>209550</xdr:colOff>
      <xdr:row>20</xdr:row>
      <xdr:rowOff>1</xdr:rowOff>
    </xdr:to>
    <xdr:graphicFrame macro="">
      <xdr:nvGraphicFramePr>
        <xdr:cNvPr id="3" name="Chart 2">
          <a:extLst>
            <a:ext uri="{FF2B5EF4-FFF2-40B4-BE49-F238E27FC236}">
              <a16:creationId xmlns:a16="http://schemas.microsoft.com/office/drawing/2014/main" id="{DDEE7DA6-C37C-4E55-8E33-E2FFBC85A2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0</xdr:colOff>
      <xdr:row>0</xdr:row>
      <xdr:rowOff>95250</xdr:rowOff>
    </xdr:from>
    <xdr:to>
      <xdr:col>5</xdr:col>
      <xdr:colOff>285446</xdr:colOff>
      <xdr:row>2</xdr:row>
      <xdr:rowOff>66631</xdr:rowOff>
    </xdr:to>
    <xdr:pic>
      <xdr:nvPicPr>
        <xdr:cNvPr id="6" name="Picture 5">
          <a:extLst>
            <a:ext uri="{FF2B5EF4-FFF2-40B4-BE49-F238E27FC236}">
              <a16:creationId xmlns:a16="http://schemas.microsoft.com/office/drawing/2014/main" id="{F2519C0B-17D2-4C34-9A8D-DCA78A21D2BC}"/>
            </a:ext>
          </a:extLst>
        </xdr:cNvPr>
        <xdr:cNvPicPr>
          <a:picLocks noChangeAspect="1"/>
        </xdr:cNvPicPr>
      </xdr:nvPicPr>
      <xdr:blipFill>
        <a:blip xmlns:r="http://schemas.openxmlformats.org/officeDocument/2006/relationships" r:embed="rId2"/>
        <a:stretch>
          <a:fillRect/>
        </a:stretch>
      </xdr:blipFill>
      <xdr:spPr>
        <a:xfrm>
          <a:off x="695325" y="95250"/>
          <a:ext cx="2428571" cy="352381"/>
        </a:xfrm>
        <a:prstGeom prst="rect">
          <a:avLst/>
        </a:prstGeom>
      </xdr:spPr>
    </xdr:pic>
    <xdr:clientData/>
  </xdr:twoCellAnchor>
  <xdr:twoCellAnchor editAs="oneCell">
    <xdr:from>
      <xdr:col>1</xdr:col>
      <xdr:colOff>57150</xdr:colOff>
      <xdr:row>23</xdr:row>
      <xdr:rowOff>180975</xdr:rowOff>
    </xdr:from>
    <xdr:to>
      <xdr:col>3</xdr:col>
      <xdr:colOff>695324</xdr:colOff>
      <xdr:row>37</xdr:row>
      <xdr:rowOff>38100</xdr:rowOff>
    </xdr:to>
    <mc:AlternateContent xmlns:mc="http://schemas.openxmlformats.org/markup-compatibility/2006">
      <mc:Choice xmlns:a14="http://schemas.microsoft.com/office/drawing/2010/main" Requires="a14">
        <xdr:graphicFrame macro="">
          <xdr:nvGraphicFramePr>
            <xdr:cNvPr id="2" name="Empresa Nombre 1">
              <a:extLst>
                <a:ext uri="{FF2B5EF4-FFF2-40B4-BE49-F238E27FC236}">
                  <a16:creationId xmlns:a16="http://schemas.microsoft.com/office/drawing/2014/main" id="{B41101B0-4B43-4D8D-92BA-804B749D222C}"/>
                </a:ext>
              </a:extLst>
            </xdr:cNvPr>
            <xdr:cNvGraphicFramePr/>
          </xdr:nvGraphicFramePr>
          <xdr:xfrm>
            <a:off x="0" y="0"/>
            <a:ext cx="0" cy="0"/>
          </xdr:xfrm>
          <a:graphic>
            <a:graphicData uri="http://schemas.microsoft.com/office/drawing/2010/slicer">
              <sle:slicer xmlns:sle="http://schemas.microsoft.com/office/drawing/2010/slicer" name="Empresa Nombre 1"/>
            </a:graphicData>
          </a:graphic>
        </xdr:graphicFrame>
      </mc:Choice>
      <mc:Fallback>
        <xdr:sp macro="" textlink="">
          <xdr:nvSpPr>
            <xdr:cNvPr id="0" name=""/>
            <xdr:cNvSpPr>
              <a:spLocks noTextEdit="1"/>
            </xdr:cNvSpPr>
          </xdr:nvSpPr>
          <xdr:spPr>
            <a:xfrm>
              <a:off x="666750" y="4457700"/>
              <a:ext cx="2057399" cy="25241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57149</xdr:colOff>
      <xdr:row>11</xdr:row>
      <xdr:rowOff>76200</xdr:rowOff>
    </xdr:from>
    <xdr:to>
      <xdr:col>3</xdr:col>
      <xdr:colOff>695325</xdr:colOff>
      <xdr:row>16</xdr:row>
      <xdr:rowOff>85725</xdr:rowOff>
    </xdr:to>
    <mc:AlternateContent xmlns:mc="http://schemas.openxmlformats.org/markup-compatibility/2006">
      <mc:Choice xmlns:a14="http://schemas.microsoft.com/office/drawing/2010/main" Requires="a14">
        <xdr:graphicFrame macro="">
          <xdr:nvGraphicFramePr>
            <xdr:cNvPr id="4" name="Tipo de fecha 1">
              <a:extLst>
                <a:ext uri="{FF2B5EF4-FFF2-40B4-BE49-F238E27FC236}">
                  <a16:creationId xmlns:a16="http://schemas.microsoft.com/office/drawing/2014/main" id="{F5FDC632-2F95-4140-B71B-2600A201A433}"/>
                </a:ext>
              </a:extLst>
            </xdr:cNvPr>
            <xdr:cNvGraphicFramePr/>
          </xdr:nvGraphicFramePr>
          <xdr:xfrm>
            <a:off x="0" y="0"/>
            <a:ext cx="0" cy="0"/>
          </xdr:xfrm>
          <a:graphic>
            <a:graphicData uri="http://schemas.microsoft.com/office/drawing/2010/slicer">
              <sle:slicer xmlns:sle="http://schemas.microsoft.com/office/drawing/2010/slicer" name="Tipo de fecha 1"/>
            </a:graphicData>
          </a:graphic>
        </xdr:graphicFrame>
      </mc:Choice>
      <mc:Fallback>
        <xdr:sp macro="" textlink="">
          <xdr:nvSpPr>
            <xdr:cNvPr id="0" name=""/>
            <xdr:cNvSpPr>
              <a:spLocks noTextEdit="1"/>
            </xdr:cNvSpPr>
          </xdr:nvSpPr>
          <xdr:spPr>
            <a:xfrm>
              <a:off x="666749" y="2066925"/>
              <a:ext cx="2057401" cy="96202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57150</xdr:colOff>
      <xdr:row>16</xdr:row>
      <xdr:rowOff>161925</xdr:rowOff>
    </xdr:from>
    <xdr:to>
      <xdr:col>3</xdr:col>
      <xdr:colOff>685800</xdr:colOff>
      <xdr:row>23</xdr:row>
      <xdr:rowOff>76200</xdr:rowOff>
    </xdr:to>
    <mc:AlternateContent xmlns:mc="http://schemas.openxmlformats.org/markup-compatibility/2006">
      <mc:Choice xmlns:a14="http://schemas.microsoft.com/office/drawing/2010/main" Requires="a14">
        <xdr:graphicFrame macro="">
          <xdr:nvGraphicFramePr>
            <xdr:cNvPr id="5" name="Transacción Estado 1">
              <a:extLst>
                <a:ext uri="{FF2B5EF4-FFF2-40B4-BE49-F238E27FC236}">
                  <a16:creationId xmlns:a16="http://schemas.microsoft.com/office/drawing/2014/main" id="{5D9B29AD-0D9A-46FA-BC96-3168D85841BC}"/>
                </a:ext>
              </a:extLst>
            </xdr:cNvPr>
            <xdr:cNvGraphicFramePr/>
          </xdr:nvGraphicFramePr>
          <xdr:xfrm>
            <a:off x="0" y="0"/>
            <a:ext cx="0" cy="0"/>
          </xdr:xfrm>
          <a:graphic>
            <a:graphicData uri="http://schemas.microsoft.com/office/drawing/2010/slicer">
              <sle:slicer xmlns:sle="http://schemas.microsoft.com/office/drawing/2010/slicer" name="Transacción Estado 1"/>
            </a:graphicData>
          </a:graphic>
        </xdr:graphicFrame>
      </mc:Choice>
      <mc:Fallback>
        <xdr:sp macro="" textlink="">
          <xdr:nvSpPr>
            <xdr:cNvPr id="0" name=""/>
            <xdr:cNvSpPr>
              <a:spLocks noTextEdit="1"/>
            </xdr:cNvSpPr>
          </xdr:nvSpPr>
          <xdr:spPr>
            <a:xfrm>
              <a:off x="666750" y="3105150"/>
              <a:ext cx="2047875" cy="1247775"/>
            </a:xfrm>
            <a:prstGeom prst="rect">
              <a:avLst/>
            </a:prstGeom>
            <a:solidFill>
              <a:prstClr val="white"/>
            </a:solidFill>
            <a:ln w="1">
              <a:solidFill>
                <a:prstClr val="green"/>
              </a:solidFill>
            </a:ln>
          </xdr:spPr>
          <xdr:txBody>
            <a:bodyPr vertOverflow="clip" horzOverflow="clip"/>
            <a:lstStyle/>
            <a:p>
              <a:r>
                <a:rPr lang="en-CA"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ckson Yan" refreshedDate="44299.73020740741" missingItemsLimit="0" createdVersion="3" refreshedVersion="7" minRefreshableVersion="3" recordCount="221" xr:uid="{86BC5725-0F81-4F23-ACA5-ED491C016973}">
  <cacheSource type="external" connectionId="3"/>
  <cacheFields count="10">
    <cacheField name="Empresa Nombre" numFmtId="0">
      <sharedItems count="3">
        <s v="COMPANY HOLDING"/>
        <s v="COMPANY OCCITANIE"/>
        <s v="COMPANY BREIZH"/>
      </sharedItems>
    </cacheField>
    <cacheField name="Cód. Presupuestario Descripción" numFmtId="0">
      <sharedItems count="13">
        <s v=""/>
        <s v="Ventes France"/>
        <s v="Ventes International"/>
        <s v="Salaires"/>
        <s v="Achat Service"/>
        <s v="Commissions"/>
        <s v="Equilibrage Dépenses"/>
        <s v="Equilibrage Recettes"/>
        <s v="Achat Matières"/>
        <s v="Transport"/>
        <s v="Achat Prestation"/>
        <s v="Investissement"/>
        <s v="Loyer"/>
      </sharedItems>
    </cacheField>
    <cacheField name="Flujo Descripción" numFmtId="0">
      <sharedItems count="14">
        <s v=""/>
        <s v="Commission payée"/>
        <s v="Virement Recus"/>
        <s v="Chèque émis"/>
        <s v="Virement Emis"/>
        <s v="Frais Bancaires"/>
        <s v="Chèque reçu"/>
        <s v="Divers recette"/>
        <s v="Cartes bancaires"/>
        <s v="Divers dépense"/>
        <s v="Dépenses Espèces"/>
        <s v="Prélèvement domicilés"/>
        <s v="Equilibrage Dépense"/>
        <s v="Equilibrage Recette"/>
      </sharedItems>
    </cacheField>
    <cacheField name="Banco Nombre" numFmtId="0">
      <sharedItems count="3">
        <s v="BNP France"/>
        <s v="LCL"/>
        <s v="SG"/>
      </sharedItems>
    </cacheField>
    <cacheField name="Tipo de fecha" numFmtId="0">
      <sharedItems count="2">
        <s v="Transaction"/>
        <s v="Value"/>
      </sharedItems>
    </cacheField>
    <cacheField name="Transacción Estado" numFmtId="0">
      <sharedItems count="4">
        <s v="Initial"/>
        <s v="Original"/>
        <s v="Confirmed"/>
        <s v="Actual"/>
      </sharedItems>
    </cacheField>
    <cacheField name="Nº" numFmtId="0">
      <sharedItems containsSemiMixedTypes="0" containsString="0" containsNumber="1" containsInteger="1" minValue="1" maxValue="1" count="1">
        <n v="1"/>
      </sharedItems>
    </cacheField>
    <cacheField name="Convertido Importe" numFmtId="0">
      <sharedItems containsSemiMixedTypes="0" containsString="0" containsNumber="1" minValue="-816472.8" maxValue="1494636"/>
    </cacheField>
    <cacheField name="Convertido Cargo" numFmtId="0">
      <sharedItems containsSemiMixedTypes="0" containsString="0" containsNumber="1" minValue="0" maxValue="816472.8"/>
    </cacheField>
    <cacheField name="Convertido Abono" numFmtId="0">
      <sharedItems containsSemiMixedTypes="0" containsString="0" containsNumber="1" minValue="0" maxValue="1494636"/>
    </cacheField>
  </cacheFields>
  <extLst>
    <ext xmlns:x14="http://schemas.microsoft.com/office/spreadsheetml/2009/9/main" uri="{725AE2AE-9491-48be-B2B4-4EB974FC3084}">
      <x14:pivotCacheDefinition pivotCacheId="19107153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1">
  <r>
    <x v="0"/>
    <x v="0"/>
    <x v="0"/>
    <x v="0"/>
    <x v="0"/>
    <x v="0"/>
    <x v="0"/>
    <n v="5922.9970800000001"/>
    <n v="0"/>
    <n v="5922.9970800000001"/>
  </r>
  <r>
    <x v="0"/>
    <x v="0"/>
    <x v="0"/>
    <x v="0"/>
    <x v="1"/>
    <x v="0"/>
    <x v="0"/>
    <n v="5922.9970800000001"/>
    <n v="0"/>
    <n v="5922.9970800000001"/>
  </r>
  <r>
    <x v="0"/>
    <x v="0"/>
    <x v="1"/>
    <x v="0"/>
    <x v="0"/>
    <x v="1"/>
    <x v="0"/>
    <n v="-13.3848"/>
    <n v="13.3848"/>
    <n v="0"/>
  </r>
  <r>
    <x v="0"/>
    <x v="0"/>
    <x v="1"/>
    <x v="0"/>
    <x v="1"/>
    <x v="1"/>
    <x v="0"/>
    <n v="-13.3848"/>
    <n v="13.3848"/>
    <n v="0"/>
  </r>
  <r>
    <x v="0"/>
    <x v="0"/>
    <x v="1"/>
    <x v="0"/>
    <x v="0"/>
    <x v="2"/>
    <x v="0"/>
    <n v="-13.3848"/>
    <n v="13.3848"/>
    <n v="0"/>
  </r>
  <r>
    <x v="0"/>
    <x v="0"/>
    <x v="1"/>
    <x v="0"/>
    <x v="1"/>
    <x v="2"/>
    <x v="0"/>
    <n v="-13.3848"/>
    <n v="13.3848"/>
    <n v="0"/>
  </r>
  <r>
    <x v="0"/>
    <x v="0"/>
    <x v="2"/>
    <x v="0"/>
    <x v="0"/>
    <x v="2"/>
    <x v="0"/>
    <n v="7752.3423119999998"/>
    <n v="0"/>
    <n v="7752.3423119999998"/>
  </r>
  <r>
    <x v="0"/>
    <x v="0"/>
    <x v="2"/>
    <x v="0"/>
    <x v="1"/>
    <x v="2"/>
    <x v="0"/>
    <n v="7752.3423119999998"/>
    <n v="0"/>
    <n v="7752.3423119999998"/>
  </r>
  <r>
    <x v="0"/>
    <x v="0"/>
    <x v="2"/>
    <x v="0"/>
    <x v="0"/>
    <x v="2"/>
    <x v="0"/>
    <n v="20077.2"/>
    <n v="0"/>
    <n v="20077.2"/>
  </r>
  <r>
    <x v="0"/>
    <x v="0"/>
    <x v="2"/>
    <x v="0"/>
    <x v="1"/>
    <x v="2"/>
    <x v="0"/>
    <n v="20077.2"/>
    <n v="0"/>
    <n v="20077.2"/>
  </r>
  <r>
    <x v="0"/>
    <x v="0"/>
    <x v="2"/>
    <x v="0"/>
    <x v="0"/>
    <x v="2"/>
    <x v="0"/>
    <n v="120.57474000000001"/>
    <n v="0"/>
    <n v="120.57474000000001"/>
  </r>
  <r>
    <x v="0"/>
    <x v="0"/>
    <x v="2"/>
    <x v="0"/>
    <x v="1"/>
    <x v="2"/>
    <x v="0"/>
    <n v="120.57474000000001"/>
    <n v="0"/>
    <n v="120.57474000000001"/>
  </r>
  <r>
    <x v="0"/>
    <x v="0"/>
    <x v="3"/>
    <x v="0"/>
    <x v="0"/>
    <x v="2"/>
    <x v="0"/>
    <n v="-390.39"/>
    <n v="390.39"/>
    <n v="0"/>
  </r>
  <r>
    <x v="0"/>
    <x v="0"/>
    <x v="3"/>
    <x v="0"/>
    <x v="1"/>
    <x v="2"/>
    <x v="0"/>
    <n v="-390.39"/>
    <n v="390.39"/>
    <n v="0"/>
  </r>
  <r>
    <x v="0"/>
    <x v="0"/>
    <x v="3"/>
    <x v="0"/>
    <x v="0"/>
    <x v="2"/>
    <x v="0"/>
    <n v="-461.7756"/>
    <n v="461.7756"/>
    <n v="0"/>
  </r>
  <r>
    <x v="0"/>
    <x v="0"/>
    <x v="3"/>
    <x v="0"/>
    <x v="1"/>
    <x v="2"/>
    <x v="0"/>
    <n v="-461.7756"/>
    <n v="461.7756"/>
    <n v="0"/>
  </r>
  <r>
    <x v="0"/>
    <x v="0"/>
    <x v="3"/>
    <x v="0"/>
    <x v="0"/>
    <x v="2"/>
    <x v="0"/>
    <n v="-42831.360000000001"/>
    <n v="42831.360000000001"/>
    <n v="0"/>
  </r>
  <r>
    <x v="0"/>
    <x v="0"/>
    <x v="3"/>
    <x v="0"/>
    <x v="1"/>
    <x v="2"/>
    <x v="0"/>
    <n v="-42831.360000000001"/>
    <n v="42831.360000000001"/>
    <n v="0"/>
  </r>
  <r>
    <x v="0"/>
    <x v="0"/>
    <x v="3"/>
    <x v="0"/>
    <x v="0"/>
    <x v="2"/>
    <x v="0"/>
    <n v="-147232.79999999999"/>
    <n v="147232.79999999999"/>
    <n v="0"/>
  </r>
  <r>
    <x v="0"/>
    <x v="0"/>
    <x v="3"/>
    <x v="0"/>
    <x v="1"/>
    <x v="2"/>
    <x v="0"/>
    <n v="-147232.79999999999"/>
    <n v="147232.79999999999"/>
    <n v="0"/>
  </r>
  <r>
    <x v="0"/>
    <x v="0"/>
    <x v="4"/>
    <x v="0"/>
    <x v="0"/>
    <x v="2"/>
    <x v="0"/>
    <n v="-202.33356000000001"/>
    <n v="202.33356000000001"/>
    <n v="0"/>
  </r>
  <r>
    <x v="0"/>
    <x v="0"/>
    <x v="4"/>
    <x v="0"/>
    <x v="1"/>
    <x v="2"/>
    <x v="0"/>
    <n v="-202.33356000000001"/>
    <n v="202.33356000000001"/>
    <n v="0"/>
  </r>
  <r>
    <x v="0"/>
    <x v="0"/>
    <x v="5"/>
    <x v="0"/>
    <x v="0"/>
    <x v="1"/>
    <x v="0"/>
    <n v="-16.731000000000002"/>
    <n v="16.731000000000002"/>
    <n v="0"/>
  </r>
  <r>
    <x v="0"/>
    <x v="0"/>
    <x v="5"/>
    <x v="0"/>
    <x v="1"/>
    <x v="1"/>
    <x v="0"/>
    <n v="-16.731000000000002"/>
    <n v="16.731000000000002"/>
    <n v="0"/>
  </r>
  <r>
    <x v="0"/>
    <x v="0"/>
    <x v="4"/>
    <x v="0"/>
    <x v="0"/>
    <x v="2"/>
    <x v="0"/>
    <n v="-200.10275999999999"/>
    <n v="200.10275999999999"/>
    <n v="0"/>
  </r>
  <r>
    <x v="0"/>
    <x v="0"/>
    <x v="4"/>
    <x v="0"/>
    <x v="1"/>
    <x v="2"/>
    <x v="0"/>
    <n v="-200.10275999999999"/>
    <n v="200.10275999999999"/>
    <n v="0"/>
  </r>
  <r>
    <x v="0"/>
    <x v="0"/>
    <x v="5"/>
    <x v="0"/>
    <x v="0"/>
    <x v="1"/>
    <x v="0"/>
    <n v="-16.731000000000002"/>
    <n v="16.731000000000002"/>
    <n v="0"/>
  </r>
  <r>
    <x v="0"/>
    <x v="0"/>
    <x v="5"/>
    <x v="0"/>
    <x v="1"/>
    <x v="1"/>
    <x v="0"/>
    <n v="-16.731000000000002"/>
    <n v="16.731000000000002"/>
    <n v="0"/>
  </r>
  <r>
    <x v="0"/>
    <x v="0"/>
    <x v="4"/>
    <x v="0"/>
    <x v="0"/>
    <x v="2"/>
    <x v="0"/>
    <n v="-489.63829199999998"/>
    <n v="489.63829199999998"/>
    <n v="0"/>
  </r>
  <r>
    <x v="0"/>
    <x v="0"/>
    <x v="4"/>
    <x v="0"/>
    <x v="1"/>
    <x v="2"/>
    <x v="0"/>
    <n v="-489.63829199999998"/>
    <n v="489.63829199999998"/>
    <n v="0"/>
  </r>
  <r>
    <x v="0"/>
    <x v="0"/>
    <x v="5"/>
    <x v="0"/>
    <x v="0"/>
    <x v="1"/>
    <x v="0"/>
    <n v="-16.731000000000002"/>
    <n v="16.731000000000002"/>
    <n v="0"/>
  </r>
  <r>
    <x v="0"/>
    <x v="0"/>
    <x v="5"/>
    <x v="0"/>
    <x v="1"/>
    <x v="1"/>
    <x v="0"/>
    <n v="-16.731000000000002"/>
    <n v="16.731000000000002"/>
    <n v="0"/>
  </r>
  <r>
    <x v="0"/>
    <x v="0"/>
    <x v="4"/>
    <x v="0"/>
    <x v="0"/>
    <x v="2"/>
    <x v="0"/>
    <n v="-446.16"/>
    <n v="446.16"/>
    <n v="0"/>
  </r>
  <r>
    <x v="0"/>
    <x v="0"/>
    <x v="4"/>
    <x v="0"/>
    <x v="1"/>
    <x v="2"/>
    <x v="0"/>
    <n v="-446.16"/>
    <n v="446.16"/>
    <n v="0"/>
  </r>
  <r>
    <x v="0"/>
    <x v="0"/>
    <x v="5"/>
    <x v="0"/>
    <x v="0"/>
    <x v="1"/>
    <x v="0"/>
    <n v="-16.731000000000002"/>
    <n v="16.731000000000002"/>
    <n v="0"/>
  </r>
  <r>
    <x v="0"/>
    <x v="0"/>
    <x v="5"/>
    <x v="0"/>
    <x v="1"/>
    <x v="1"/>
    <x v="0"/>
    <n v="-16.731000000000002"/>
    <n v="16.731000000000002"/>
    <n v="0"/>
  </r>
  <r>
    <x v="0"/>
    <x v="0"/>
    <x v="4"/>
    <x v="0"/>
    <x v="0"/>
    <x v="2"/>
    <x v="0"/>
    <n v="-1115.913084"/>
    <n v="1115.913084"/>
    <n v="0"/>
  </r>
  <r>
    <x v="0"/>
    <x v="0"/>
    <x v="4"/>
    <x v="0"/>
    <x v="1"/>
    <x v="2"/>
    <x v="0"/>
    <n v="-1115.913084"/>
    <n v="1115.913084"/>
    <n v="0"/>
  </r>
  <r>
    <x v="0"/>
    <x v="0"/>
    <x v="5"/>
    <x v="0"/>
    <x v="0"/>
    <x v="1"/>
    <x v="0"/>
    <n v="-16.731000000000002"/>
    <n v="16.731000000000002"/>
    <n v="0"/>
  </r>
  <r>
    <x v="0"/>
    <x v="0"/>
    <x v="5"/>
    <x v="0"/>
    <x v="1"/>
    <x v="1"/>
    <x v="0"/>
    <n v="-16.731000000000002"/>
    <n v="16.731000000000002"/>
    <n v="0"/>
  </r>
  <r>
    <x v="0"/>
    <x v="0"/>
    <x v="0"/>
    <x v="0"/>
    <x v="0"/>
    <x v="0"/>
    <x v="0"/>
    <n v="-11.154"/>
    <n v="11.154"/>
    <n v="0"/>
  </r>
  <r>
    <x v="0"/>
    <x v="0"/>
    <x v="0"/>
    <x v="0"/>
    <x v="1"/>
    <x v="0"/>
    <x v="0"/>
    <n v="-11.154"/>
    <n v="11.154"/>
    <n v="0"/>
  </r>
  <r>
    <x v="0"/>
    <x v="0"/>
    <x v="0"/>
    <x v="0"/>
    <x v="0"/>
    <x v="0"/>
    <x v="0"/>
    <n v="8064.3419999999996"/>
    <n v="0"/>
    <n v="8064.3419999999996"/>
  </r>
  <r>
    <x v="0"/>
    <x v="0"/>
    <x v="0"/>
    <x v="0"/>
    <x v="1"/>
    <x v="0"/>
    <x v="0"/>
    <n v="8064.3419999999996"/>
    <n v="0"/>
    <n v="8064.3419999999996"/>
  </r>
  <r>
    <x v="0"/>
    <x v="1"/>
    <x v="2"/>
    <x v="1"/>
    <x v="0"/>
    <x v="1"/>
    <x v="0"/>
    <n v="1338.48"/>
    <n v="0"/>
    <n v="1338.48"/>
  </r>
  <r>
    <x v="0"/>
    <x v="1"/>
    <x v="2"/>
    <x v="1"/>
    <x v="1"/>
    <x v="1"/>
    <x v="0"/>
    <n v="1338.48"/>
    <n v="0"/>
    <n v="1338.48"/>
  </r>
  <r>
    <x v="1"/>
    <x v="1"/>
    <x v="6"/>
    <x v="2"/>
    <x v="0"/>
    <x v="3"/>
    <x v="0"/>
    <n v="7562.5793100000001"/>
    <n v="0"/>
    <n v="7562.5793100000001"/>
  </r>
  <r>
    <x v="1"/>
    <x v="1"/>
    <x v="6"/>
    <x v="2"/>
    <x v="1"/>
    <x v="3"/>
    <x v="0"/>
    <n v="7562.5793100000001"/>
    <n v="0"/>
    <n v="7562.5793100000001"/>
  </r>
  <r>
    <x v="1"/>
    <x v="1"/>
    <x v="6"/>
    <x v="2"/>
    <x v="0"/>
    <x v="3"/>
    <x v="0"/>
    <n v="23758.02"/>
    <n v="0"/>
    <n v="23758.02"/>
  </r>
  <r>
    <x v="1"/>
    <x v="1"/>
    <x v="6"/>
    <x v="2"/>
    <x v="0"/>
    <x v="3"/>
    <x v="0"/>
    <n v="51.063012000000001"/>
    <n v="0"/>
    <n v="51.063012000000001"/>
  </r>
  <r>
    <x v="1"/>
    <x v="1"/>
    <x v="6"/>
    <x v="2"/>
    <x v="1"/>
    <x v="3"/>
    <x v="0"/>
    <n v="51.063012000000001"/>
    <n v="0"/>
    <n v="51.063012000000001"/>
  </r>
  <r>
    <x v="1"/>
    <x v="1"/>
    <x v="7"/>
    <x v="2"/>
    <x v="0"/>
    <x v="3"/>
    <x v="0"/>
    <n v="257.6574"/>
    <n v="0"/>
    <n v="257.6574"/>
  </r>
  <r>
    <x v="1"/>
    <x v="1"/>
    <x v="7"/>
    <x v="2"/>
    <x v="0"/>
    <x v="3"/>
    <x v="0"/>
    <n v="136.41342"/>
    <n v="0"/>
    <n v="136.41342"/>
  </r>
  <r>
    <x v="1"/>
    <x v="1"/>
    <x v="7"/>
    <x v="2"/>
    <x v="1"/>
    <x v="3"/>
    <x v="0"/>
    <n v="136.41342"/>
    <n v="0"/>
    <n v="136.41342"/>
  </r>
  <r>
    <x v="1"/>
    <x v="2"/>
    <x v="2"/>
    <x v="2"/>
    <x v="0"/>
    <x v="3"/>
    <x v="0"/>
    <n v="148902.788034"/>
    <n v="0"/>
    <n v="148902.788034"/>
  </r>
  <r>
    <x v="1"/>
    <x v="3"/>
    <x v="8"/>
    <x v="2"/>
    <x v="0"/>
    <x v="2"/>
    <x v="0"/>
    <n v="-8799.0002100000002"/>
    <n v="8799.0002100000002"/>
    <n v="0"/>
  </r>
  <r>
    <x v="1"/>
    <x v="3"/>
    <x v="8"/>
    <x v="2"/>
    <x v="1"/>
    <x v="2"/>
    <x v="0"/>
    <n v="-8799.0002100000002"/>
    <n v="8799.0002100000002"/>
    <n v="0"/>
  </r>
  <r>
    <x v="1"/>
    <x v="0"/>
    <x v="9"/>
    <x v="2"/>
    <x v="0"/>
    <x v="2"/>
    <x v="0"/>
    <n v="-133.87030799999999"/>
    <n v="133.87030799999999"/>
    <n v="0"/>
  </r>
  <r>
    <x v="1"/>
    <x v="0"/>
    <x v="9"/>
    <x v="2"/>
    <x v="1"/>
    <x v="2"/>
    <x v="0"/>
    <n v="-133.87030799999999"/>
    <n v="133.87030799999999"/>
    <n v="0"/>
  </r>
  <r>
    <x v="1"/>
    <x v="0"/>
    <x v="10"/>
    <x v="2"/>
    <x v="0"/>
    <x v="2"/>
    <x v="0"/>
    <n v="-23.434553999999999"/>
    <n v="23.434553999999999"/>
    <n v="0"/>
  </r>
  <r>
    <x v="1"/>
    <x v="0"/>
    <x v="10"/>
    <x v="2"/>
    <x v="1"/>
    <x v="2"/>
    <x v="0"/>
    <n v="-23.434553999999999"/>
    <n v="23.434553999999999"/>
    <n v="0"/>
  </r>
  <r>
    <x v="1"/>
    <x v="0"/>
    <x v="11"/>
    <x v="2"/>
    <x v="0"/>
    <x v="2"/>
    <x v="0"/>
    <n v="-1338.4911540000001"/>
    <n v="1338.4911540000001"/>
    <n v="0"/>
  </r>
  <r>
    <x v="1"/>
    <x v="0"/>
    <x v="11"/>
    <x v="2"/>
    <x v="1"/>
    <x v="2"/>
    <x v="0"/>
    <n v="-1338.4911540000001"/>
    <n v="1338.4911540000001"/>
    <n v="0"/>
  </r>
  <r>
    <x v="1"/>
    <x v="4"/>
    <x v="4"/>
    <x v="2"/>
    <x v="0"/>
    <x v="2"/>
    <x v="0"/>
    <n v="-133848"/>
    <n v="133848"/>
    <n v="0"/>
  </r>
  <r>
    <x v="1"/>
    <x v="4"/>
    <x v="4"/>
    <x v="2"/>
    <x v="0"/>
    <x v="2"/>
    <x v="0"/>
    <n v="-42175.861728000003"/>
    <n v="42175.861728000003"/>
    <n v="0"/>
  </r>
  <r>
    <x v="1"/>
    <x v="4"/>
    <x v="4"/>
    <x v="2"/>
    <x v="1"/>
    <x v="2"/>
    <x v="0"/>
    <n v="-42175.861728000003"/>
    <n v="42175.861728000003"/>
    <n v="0"/>
  </r>
  <r>
    <x v="1"/>
    <x v="4"/>
    <x v="4"/>
    <x v="2"/>
    <x v="0"/>
    <x v="2"/>
    <x v="0"/>
    <n v="-385.66070400000001"/>
    <n v="385.66070400000001"/>
    <n v="0"/>
  </r>
  <r>
    <x v="1"/>
    <x v="4"/>
    <x v="4"/>
    <x v="2"/>
    <x v="1"/>
    <x v="2"/>
    <x v="0"/>
    <n v="-385.66070400000001"/>
    <n v="385.66070400000001"/>
    <n v="0"/>
  </r>
  <r>
    <x v="1"/>
    <x v="0"/>
    <x v="0"/>
    <x v="2"/>
    <x v="0"/>
    <x v="0"/>
    <x v="0"/>
    <n v="223.08"/>
    <n v="0"/>
    <n v="223.08"/>
  </r>
  <r>
    <x v="1"/>
    <x v="0"/>
    <x v="0"/>
    <x v="2"/>
    <x v="1"/>
    <x v="0"/>
    <x v="0"/>
    <n v="223.08"/>
    <n v="0"/>
    <n v="223.08"/>
  </r>
  <r>
    <x v="2"/>
    <x v="1"/>
    <x v="6"/>
    <x v="2"/>
    <x v="0"/>
    <x v="3"/>
    <x v="0"/>
    <n v="2934.0039299999999"/>
    <n v="0"/>
    <n v="2934.0039299999999"/>
  </r>
  <r>
    <x v="2"/>
    <x v="1"/>
    <x v="6"/>
    <x v="2"/>
    <x v="1"/>
    <x v="3"/>
    <x v="0"/>
    <n v="2934.0039299999999"/>
    <n v="0"/>
    <n v="2934.0039299999999"/>
  </r>
  <r>
    <x v="2"/>
    <x v="1"/>
    <x v="6"/>
    <x v="2"/>
    <x v="0"/>
    <x v="3"/>
    <x v="0"/>
    <n v="10040.462718000001"/>
    <n v="0"/>
    <n v="10040.462718000001"/>
  </r>
  <r>
    <x v="2"/>
    <x v="1"/>
    <x v="6"/>
    <x v="2"/>
    <x v="1"/>
    <x v="3"/>
    <x v="0"/>
    <n v="10040.462718000001"/>
    <n v="0"/>
    <n v="10040.462718000001"/>
  </r>
  <r>
    <x v="2"/>
    <x v="0"/>
    <x v="0"/>
    <x v="2"/>
    <x v="0"/>
    <x v="0"/>
    <x v="0"/>
    <n v="557.70000000000005"/>
    <n v="0"/>
    <n v="557.70000000000005"/>
  </r>
  <r>
    <x v="2"/>
    <x v="0"/>
    <x v="0"/>
    <x v="2"/>
    <x v="1"/>
    <x v="0"/>
    <x v="0"/>
    <n v="557.70000000000005"/>
    <n v="0"/>
    <n v="557.70000000000005"/>
  </r>
  <r>
    <x v="0"/>
    <x v="5"/>
    <x v="1"/>
    <x v="2"/>
    <x v="0"/>
    <x v="3"/>
    <x v="0"/>
    <n v="-13.3848"/>
    <n v="13.3848"/>
    <n v="0"/>
  </r>
  <r>
    <x v="0"/>
    <x v="5"/>
    <x v="1"/>
    <x v="2"/>
    <x v="1"/>
    <x v="3"/>
    <x v="0"/>
    <n v="-13.3848"/>
    <n v="13.3848"/>
    <n v="0"/>
  </r>
  <r>
    <x v="0"/>
    <x v="5"/>
    <x v="1"/>
    <x v="2"/>
    <x v="0"/>
    <x v="1"/>
    <x v="0"/>
    <n v="-13.3848"/>
    <n v="13.3848"/>
    <n v="0"/>
  </r>
  <r>
    <x v="0"/>
    <x v="5"/>
    <x v="1"/>
    <x v="2"/>
    <x v="1"/>
    <x v="1"/>
    <x v="0"/>
    <n v="-13.3848"/>
    <n v="13.3848"/>
    <n v="0"/>
  </r>
  <r>
    <x v="0"/>
    <x v="5"/>
    <x v="1"/>
    <x v="2"/>
    <x v="0"/>
    <x v="3"/>
    <x v="0"/>
    <n v="-54.621138000000002"/>
    <n v="54.621138000000002"/>
    <n v="0"/>
  </r>
  <r>
    <x v="0"/>
    <x v="5"/>
    <x v="1"/>
    <x v="2"/>
    <x v="1"/>
    <x v="3"/>
    <x v="0"/>
    <n v="-54.621138000000002"/>
    <n v="54.621138000000002"/>
    <n v="0"/>
  </r>
  <r>
    <x v="0"/>
    <x v="5"/>
    <x v="1"/>
    <x v="2"/>
    <x v="0"/>
    <x v="3"/>
    <x v="0"/>
    <n v="-8.9232000000000006E-2"/>
    <n v="8.9232000000000006E-2"/>
    <n v="0"/>
  </r>
  <r>
    <x v="0"/>
    <x v="5"/>
    <x v="1"/>
    <x v="2"/>
    <x v="1"/>
    <x v="3"/>
    <x v="0"/>
    <n v="-8.9232000000000006E-2"/>
    <n v="8.9232000000000006E-2"/>
    <n v="0"/>
  </r>
  <r>
    <x v="0"/>
    <x v="5"/>
    <x v="1"/>
    <x v="2"/>
    <x v="0"/>
    <x v="3"/>
    <x v="0"/>
    <n v="-1308.442278"/>
    <n v="1308.442278"/>
    <n v="0"/>
  </r>
  <r>
    <x v="0"/>
    <x v="5"/>
    <x v="1"/>
    <x v="2"/>
    <x v="1"/>
    <x v="3"/>
    <x v="0"/>
    <n v="-1308.442278"/>
    <n v="1308.442278"/>
    <n v="0"/>
  </r>
  <r>
    <x v="0"/>
    <x v="1"/>
    <x v="2"/>
    <x v="2"/>
    <x v="0"/>
    <x v="3"/>
    <x v="0"/>
    <n v="7752.3423119999998"/>
    <n v="0"/>
    <n v="7752.3423119999998"/>
  </r>
  <r>
    <x v="0"/>
    <x v="1"/>
    <x v="2"/>
    <x v="2"/>
    <x v="1"/>
    <x v="3"/>
    <x v="0"/>
    <n v="7752.3423119999998"/>
    <n v="0"/>
    <n v="7752.3423119999998"/>
  </r>
  <r>
    <x v="0"/>
    <x v="1"/>
    <x v="2"/>
    <x v="2"/>
    <x v="0"/>
    <x v="3"/>
    <x v="0"/>
    <n v="20077.2"/>
    <n v="0"/>
    <n v="20077.2"/>
  </r>
  <r>
    <x v="0"/>
    <x v="1"/>
    <x v="2"/>
    <x v="2"/>
    <x v="1"/>
    <x v="3"/>
    <x v="0"/>
    <n v="20077.2"/>
    <n v="0"/>
    <n v="20077.2"/>
  </r>
  <r>
    <x v="0"/>
    <x v="1"/>
    <x v="2"/>
    <x v="2"/>
    <x v="0"/>
    <x v="1"/>
    <x v="0"/>
    <n v="120.57474000000001"/>
    <n v="0"/>
    <n v="120.57474000000001"/>
  </r>
  <r>
    <x v="0"/>
    <x v="1"/>
    <x v="2"/>
    <x v="2"/>
    <x v="1"/>
    <x v="1"/>
    <x v="0"/>
    <n v="120.57474000000001"/>
    <n v="0"/>
    <n v="120.57474000000001"/>
  </r>
  <r>
    <x v="0"/>
    <x v="6"/>
    <x v="12"/>
    <x v="2"/>
    <x v="0"/>
    <x v="3"/>
    <x v="0"/>
    <n v="-230887.8"/>
    <n v="230887.8"/>
    <n v="0"/>
  </r>
  <r>
    <x v="0"/>
    <x v="6"/>
    <x v="12"/>
    <x v="2"/>
    <x v="1"/>
    <x v="3"/>
    <x v="0"/>
    <n v="-230887.8"/>
    <n v="230887.8"/>
    <n v="0"/>
  </r>
  <r>
    <x v="0"/>
    <x v="6"/>
    <x v="12"/>
    <x v="2"/>
    <x v="0"/>
    <x v="3"/>
    <x v="0"/>
    <n v="-816472.8"/>
    <n v="816472.8"/>
    <n v="0"/>
  </r>
  <r>
    <x v="0"/>
    <x v="6"/>
    <x v="12"/>
    <x v="2"/>
    <x v="1"/>
    <x v="3"/>
    <x v="0"/>
    <n v="-816472.8"/>
    <n v="816472.8"/>
    <n v="0"/>
  </r>
  <r>
    <x v="0"/>
    <x v="6"/>
    <x v="12"/>
    <x v="2"/>
    <x v="0"/>
    <x v="3"/>
    <x v="0"/>
    <n v="-60231.6"/>
    <n v="60231.6"/>
    <n v="0"/>
  </r>
  <r>
    <x v="0"/>
    <x v="6"/>
    <x v="12"/>
    <x v="2"/>
    <x v="1"/>
    <x v="3"/>
    <x v="0"/>
    <n v="-60231.6"/>
    <n v="60231.6"/>
    <n v="0"/>
  </r>
  <r>
    <x v="0"/>
    <x v="7"/>
    <x v="13"/>
    <x v="2"/>
    <x v="0"/>
    <x v="3"/>
    <x v="0"/>
    <n v="17846.400000000001"/>
    <n v="0"/>
    <n v="17846.400000000001"/>
  </r>
  <r>
    <x v="0"/>
    <x v="7"/>
    <x v="13"/>
    <x v="2"/>
    <x v="1"/>
    <x v="3"/>
    <x v="0"/>
    <n v="17846.400000000001"/>
    <n v="0"/>
    <n v="17846.400000000001"/>
  </r>
  <r>
    <x v="0"/>
    <x v="7"/>
    <x v="13"/>
    <x v="2"/>
    <x v="0"/>
    <x v="3"/>
    <x v="0"/>
    <n v="61347"/>
    <n v="0"/>
    <n v="61347"/>
  </r>
  <r>
    <x v="0"/>
    <x v="7"/>
    <x v="13"/>
    <x v="2"/>
    <x v="1"/>
    <x v="3"/>
    <x v="0"/>
    <n v="61347"/>
    <n v="0"/>
    <n v="61347"/>
  </r>
  <r>
    <x v="0"/>
    <x v="7"/>
    <x v="13"/>
    <x v="2"/>
    <x v="0"/>
    <x v="3"/>
    <x v="0"/>
    <n v="816472.8"/>
    <n v="0"/>
    <n v="816472.8"/>
  </r>
  <r>
    <x v="0"/>
    <x v="7"/>
    <x v="13"/>
    <x v="2"/>
    <x v="1"/>
    <x v="3"/>
    <x v="0"/>
    <n v="816472.8"/>
    <n v="0"/>
    <n v="816472.8"/>
  </r>
  <r>
    <x v="0"/>
    <x v="7"/>
    <x v="13"/>
    <x v="2"/>
    <x v="0"/>
    <x v="3"/>
    <x v="0"/>
    <n v="85885.8"/>
    <n v="0"/>
    <n v="85885.8"/>
  </r>
  <r>
    <x v="0"/>
    <x v="7"/>
    <x v="13"/>
    <x v="2"/>
    <x v="1"/>
    <x v="3"/>
    <x v="0"/>
    <n v="85885.8"/>
    <n v="0"/>
    <n v="85885.8"/>
  </r>
  <r>
    <x v="0"/>
    <x v="4"/>
    <x v="8"/>
    <x v="2"/>
    <x v="0"/>
    <x v="3"/>
    <x v="0"/>
    <n v="-15.95022"/>
    <n v="15.95022"/>
    <n v="0"/>
  </r>
  <r>
    <x v="0"/>
    <x v="4"/>
    <x v="8"/>
    <x v="2"/>
    <x v="1"/>
    <x v="3"/>
    <x v="0"/>
    <n v="-15.95022"/>
    <n v="15.95022"/>
    <n v="0"/>
  </r>
  <r>
    <x v="0"/>
    <x v="4"/>
    <x v="8"/>
    <x v="2"/>
    <x v="0"/>
    <x v="3"/>
    <x v="0"/>
    <n v="-21.248370000000001"/>
    <n v="21.248370000000001"/>
    <n v="0"/>
  </r>
  <r>
    <x v="0"/>
    <x v="4"/>
    <x v="8"/>
    <x v="2"/>
    <x v="1"/>
    <x v="3"/>
    <x v="0"/>
    <n v="-21.248370000000001"/>
    <n v="21.248370000000001"/>
    <n v="0"/>
  </r>
  <r>
    <x v="0"/>
    <x v="4"/>
    <x v="8"/>
    <x v="2"/>
    <x v="0"/>
    <x v="3"/>
    <x v="0"/>
    <n v="-52.033410000000003"/>
    <n v="52.033410000000003"/>
    <n v="0"/>
  </r>
  <r>
    <x v="0"/>
    <x v="4"/>
    <x v="8"/>
    <x v="2"/>
    <x v="1"/>
    <x v="3"/>
    <x v="0"/>
    <n v="-52.033410000000003"/>
    <n v="52.033410000000003"/>
    <n v="0"/>
  </r>
  <r>
    <x v="0"/>
    <x v="4"/>
    <x v="8"/>
    <x v="2"/>
    <x v="0"/>
    <x v="3"/>
    <x v="0"/>
    <n v="-138.05305799999999"/>
    <n v="138.05305799999999"/>
    <n v="0"/>
  </r>
  <r>
    <x v="0"/>
    <x v="4"/>
    <x v="8"/>
    <x v="2"/>
    <x v="1"/>
    <x v="3"/>
    <x v="0"/>
    <n v="-138.05305799999999"/>
    <n v="138.05305799999999"/>
    <n v="0"/>
  </r>
  <r>
    <x v="0"/>
    <x v="4"/>
    <x v="8"/>
    <x v="2"/>
    <x v="0"/>
    <x v="3"/>
    <x v="0"/>
    <n v="-154.25981999999999"/>
    <n v="154.25981999999999"/>
    <n v="0"/>
  </r>
  <r>
    <x v="0"/>
    <x v="4"/>
    <x v="8"/>
    <x v="2"/>
    <x v="1"/>
    <x v="3"/>
    <x v="0"/>
    <n v="-154.25981999999999"/>
    <n v="154.25981999999999"/>
    <n v="0"/>
  </r>
  <r>
    <x v="0"/>
    <x v="4"/>
    <x v="3"/>
    <x v="2"/>
    <x v="0"/>
    <x v="3"/>
    <x v="0"/>
    <n v="-390.39"/>
    <n v="390.39"/>
    <n v="0"/>
  </r>
  <r>
    <x v="0"/>
    <x v="4"/>
    <x v="3"/>
    <x v="2"/>
    <x v="1"/>
    <x v="3"/>
    <x v="0"/>
    <n v="-390.39"/>
    <n v="390.39"/>
    <n v="0"/>
  </r>
  <r>
    <x v="0"/>
    <x v="4"/>
    <x v="3"/>
    <x v="2"/>
    <x v="0"/>
    <x v="3"/>
    <x v="0"/>
    <n v="-461.7756"/>
    <n v="461.7756"/>
    <n v="0"/>
  </r>
  <r>
    <x v="0"/>
    <x v="4"/>
    <x v="3"/>
    <x v="2"/>
    <x v="1"/>
    <x v="3"/>
    <x v="0"/>
    <n v="-461.7756"/>
    <n v="461.7756"/>
    <n v="0"/>
  </r>
  <r>
    <x v="0"/>
    <x v="8"/>
    <x v="3"/>
    <x v="2"/>
    <x v="0"/>
    <x v="3"/>
    <x v="0"/>
    <n v="-42831.360000000001"/>
    <n v="42831.360000000001"/>
    <n v="0"/>
  </r>
  <r>
    <x v="0"/>
    <x v="8"/>
    <x v="3"/>
    <x v="2"/>
    <x v="1"/>
    <x v="3"/>
    <x v="0"/>
    <n v="-42831.360000000001"/>
    <n v="42831.360000000001"/>
    <n v="0"/>
  </r>
  <r>
    <x v="0"/>
    <x v="8"/>
    <x v="3"/>
    <x v="2"/>
    <x v="0"/>
    <x v="3"/>
    <x v="0"/>
    <n v="-147232.79999999999"/>
    <n v="147232.79999999999"/>
    <n v="0"/>
  </r>
  <r>
    <x v="0"/>
    <x v="8"/>
    <x v="3"/>
    <x v="2"/>
    <x v="1"/>
    <x v="3"/>
    <x v="0"/>
    <n v="-147232.79999999999"/>
    <n v="147232.79999999999"/>
    <n v="0"/>
  </r>
  <r>
    <x v="0"/>
    <x v="8"/>
    <x v="4"/>
    <x v="2"/>
    <x v="0"/>
    <x v="1"/>
    <x v="0"/>
    <n v="-202.33356000000001"/>
    <n v="202.33356000000001"/>
    <n v="0"/>
  </r>
  <r>
    <x v="0"/>
    <x v="8"/>
    <x v="4"/>
    <x v="2"/>
    <x v="1"/>
    <x v="1"/>
    <x v="0"/>
    <n v="-202.33356000000001"/>
    <n v="202.33356000000001"/>
    <n v="0"/>
  </r>
  <r>
    <x v="0"/>
    <x v="4"/>
    <x v="4"/>
    <x v="2"/>
    <x v="0"/>
    <x v="3"/>
    <x v="0"/>
    <n v="-200.10275999999999"/>
    <n v="200.10275999999999"/>
    <n v="0"/>
  </r>
  <r>
    <x v="0"/>
    <x v="4"/>
    <x v="4"/>
    <x v="2"/>
    <x v="1"/>
    <x v="3"/>
    <x v="0"/>
    <n v="-200.10275999999999"/>
    <n v="200.10275999999999"/>
    <n v="0"/>
  </r>
  <r>
    <x v="0"/>
    <x v="8"/>
    <x v="4"/>
    <x v="2"/>
    <x v="0"/>
    <x v="3"/>
    <x v="0"/>
    <n v="-186.71796000000001"/>
    <n v="186.71796000000001"/>
    <n v="0"/>
  </r>
  <r>
    <x v="0"/>
    <x v="8"/>
    <x v="4"/>
    <x v="2"/>
    <x v="1"/>
    <x v="3"/>
    <x v="0"/>
    <n v="-186.71796000000001"/>
    <n v="186.71796000000001"/>
    <n v="0"/>
  </r>
  <r>
    <x v="0"/>
    <x v="4"/>
    <x v="4"/>
    <x v="2"/>
    <x v="0"/>
    <x v="3"/>
    <x v="0"/>
    <n v="-217.27992"/>
    <n v="217.27992"/>
    <n v="0"/>
  </r>
  <r>
    <x v="0"/>
    <x v="4"/>
    <x v="4"/>
    <x v="2"/>
    <x v="1"/>
    <x v="3"/>
    <x v="0"/>
    <n v="-217.27992"/>
    <n v="217.27992"/>
    <n v="0"/>
  </r>
  <r>
    <x v="0"/>
    <x v="4"/>
    <x v="4"/>
    <x v="2"/>
    <x v="0"/>
    <x v="3"/>
    <x v="0"/>
    <n v="-429.495924"/>
    <n v="429.495924"/>
    <n v="0"/>
  </r>
  <r>
    <x v="0"/>
    <x v="4"/>
    <x v="4"/>
    <x v="2"/>
    <x v="1"/>
    <x v="3"/>
    <x v="0"/>
    <n v="-429.495924"/>
    <n v="429.495924"/>
    <n v="0"/>
  </r>
  <r>
    <x v="0"/>
    <x v="9"/>
    <x v="4"/>
    <x v="2"/>
    <x v="0"/>
    <x v="3"/>
    <x v="0"/>
    <n v="-489.63829199999998"/>
    <n v="489.63829199999998"/>
    <n v="0"/>
  </r>
  <r>
    <x v="0"/>
    <x v="9"/>
    <x v="4"/>
    <x v="2"/>
    <x v="1"/>
    <x v="3"/>
    <x v="0"/>
    <n v="-489.63829199999998"/>
    <n v="489.63829199999998"/>
    <n v="0"/>
  </r>
  <r>
    <x v="0"/>
    <x v="10"/>
    <x v="4"/>
    <x v="2"/>
    <x v="0"/>
    <x v="3"/>
    <x v="0"/>
    <n v="-500.17882200000003"/>
    <n v="500.17882200000003"/>
    <n v="0"/>
  </r>
  <r>
    <x v="0"/>
    <x v="10"/>
    <x v="4"/>
    <x v="2"/>
    <x v="1"/>
    <x v="3"/>
    <x v="0"/>
    <n v="-500.17882200000003"/>
    <n v="500.17882200000003"/>
    <n v="0"/>
  </r>
  <r>
    <x v="0"/>
    <x v="11"/>
    <x v="4"/>
    <x v="2"/>
    <x v="0"/>
    <x v="3"/>
    <x v="0"/>
    <n v="-622.79474400000004"/>
    <n v="622.79474400000004"/>
    <n v="0"/>
  </r>
  <r>
    <x v="0"/>
    <x v="11"/>
    <x v="4"/>
    <x v="2"/>
    <x v="1"/>
    <x v="3"/>
    <x v="0"/>
    <n v="-622.79474400000004"/>
    <n v="622.79474400000004"/>
    <n v="0"/>
  </r>
  <r>
    <x v="0"/>
    <x v="10"/>
    <x v="4"/>
    <x v="2"/>
    <x v="0"/>
    <x v="3"/>
    <x v="0"/>
    <n v="-527.13804000000005"/>
    <n v="527.13804000000005"/>
    <n v="0"/>
  </r>
  <r>
    <x v="0"/>
    <x v="10"/>
    <x v="4"/>
    <x v="2"/>
    <x v="1"/>
    <x v="3"/>
    <x v="0"/>
    <n v="-527.13804000000005"/>
    <n v="527.13804000000005"/>
    <n v="0"/>
  </r>
  <r>
    <x v="0"/>
    <x v="3"/>
    <x v="4"/>
    <x v="2"/>
    <x v="0"/>
    <x v="3"/>
    <x v="0"/>
    <n v="-773.58567000000005"/>
    <n v="773.58567000000005"/>
    <n v="0"/>
  </r>
  <r>
    <x v="0"/>
    <x v="3"/>
    <x v="4"/>
    <x v="2"/>
    <x v="1"/>
    <x v="3"/>
    <x v="0"/>
    <n v="-773.58567000000005"/>
    <n v="773.58567000000005"/>
    <n v="0"/>
  </r>
  <r>
    <x v="0"/>
    <x v="8"/>
    <x v="4"/>
    <x v="2"/>
    <x v="0"/>
    <x v="3"/>
    <x v="0"/>
    <n v="-664.07569799999999"/>
    <n v="664.07569799999999"/>
    <n v="0"/>
  </r>
  <r>
    <x v="0"/>
    <x v="8"/>
    <x v="4"/>
    <x v="2"/>
    <x v="1"/>
    <x v="3"/>
    <x v="0"/>
    <n v="-664.07569799999999"/>
    <n v="664.07569799999999"/>
    <n v="0"/>
  </r>
  <r>
    <x v="0"/>
    <x v="8"/>
    <x v="4"/>
    <x v="2"/>
    <x v="0"/>
    <x v="3"/>
    <x v="0"/>
    <n v="-1212.406338"/>
    <n v="1212.406338"/>
    <n v="0"/>
  </r>
  <r>
    <x v="0"/>
    <x v="8"/>
    <x v="4"/>
    <x v="2"/>
    <x v="1"/>
    <x v="3"/>
    <x v="0"/>
    <n v="-1212.406338"/>
    <n v="1212.406338"/>
    <n v="0"/>
  </r>
  <r>
    <x v="0"/>
    <x v="12"/>
    <x v="4"/>
    <x v="2"/>
    <x v="0"/>
    <x v="3"/>
    <x v="0"/>
    <n v="-955.83087599999999"/>
    <n v="955.83087599999999"/>
    <n v="0"/>
  </r>
  <r>
    <x v="0"/>
    <x v="12"/>
    <x v="4"/>
    <x v="2"/>
    <x v="1"/>
    <x v="3"/>
    <x v="0"/>
    <n v="-955.83087599999999"/>
    <n v="955.83087599999999"/>
    <n v="0"/>
  </r>
  <r>
    <x v="0"/>
    <x v="8"/>
    <x v="4"/>
    <x v="2"/>
    <x v="0"/>
    <x v="3"/>
    <x v="0"/>
    <n v="-1583.2322220000001"/>
    <n v="1583.2322220000001"/>
    <n v="0"/>
  </r>
  <r>
    <x v="0"/>
    <x v="8"/>
    <x v="4"/>
    <x v="2"/>
    <x v="1"/>
    <x v="3"/>
    <x v="0"/>
    <n v="-1583.2322220000001"/>
    <n v="1583.2322220000001"/>
    <n v="0"/>
  </r>
  <r>
    <x v="0"/>
    <x v="8"/>
    <x v="4"/>
    <x v="2"/>
    <x v="0"/>
    <x v="3"/>
    <x v="0"/>
    <n v="-1433.23323"/>
    <n v="1433.23323"/>
    <n v="0"/>
  </r>
  <r>
    <x v="0"/>
    <x v="8"/>
    <x v="4"/>
    <x v="2"/>
    <x v="1"/>
    <x v="3"/>
    <x v="0"/>
    <n v="-1433.23323"/>
    <n v="1433.23323"/>
    <n v="0"/>
  </r>
  <r>
    <x v="0"/>
    <x v="8"/>
    <x v="4"/>
    <x v="2"/>
    <x v="0"/>
    <x v="3"/>
    <x v="0"/>
    <n v="-811.05195600000002"/>
    <n v="811.05195600000002"/>
    <n v="0"/>
  </r>
  <r>
    <x v="0"/>
    <x v="8"/>
    <x v="4"/>
    <x v="2"/>
    <x v="1"/>
    <x v="3"/>
    <x v="0"/>
    <n v="-811.05195600000002"/>
    <n v="811.05195600000002"/>
    <n v="0"/>
  </r>
  <r>
    <x v="0"/>
    <x v="8"/>
    <x v="4"/>
    <x v="2"/>
    <x v="0"/>
    <x v="1"/>
    <x v="0"/>
    <n v="-551.00760000000002"/>
    <n v="551.00760000000002"/>
    <n v="0"/>
  </r>
  <r>
    <x v="0"/>
    <x v="8"/>
    <x v="4"/>
    <x v="2"/>
    <x v="1"/>
    <x v="1"/>
    <x v="0"/>
    <n v="-551.00760000000002"/>
    <n v="551.00760000000002"/>
    <n v="0"/>
  </r>
  <r>
    <x v="0"/>
    <x v="8"/>
    <x v="4"/>
    <x v="2"/>
    <x v="0"/>
    <x v="3"/>
    <x v="0"/>
    <n v="-1115.4000000000001"/>
    <n v="1115.4000000000001"/>
    <n v="0"/>
  </r>
  <r>
    <x v="0"/>
    <x v="8"/>
    <x v="4"/>
    <x v="2"/>
    <x v="1"/>
    <x v="3"/>
    <x v="0"/>
    <n v="-1115.4000000000001"/>
    <n v="1115.4000000000001"/>
    <n v="0"/>
  </r>
  <r>
    <x v="0"/>
    <x v="10"/>
    <x v="4"/>
    <x v="2"/>
    <x v="0"/>
    <x v="3"/>
    <x v="0"/>
    <n v="-3402.2600040000002"/>
    <n v="3402.2600040000002"/>
    <n v="0"/>
  </r>
  <r>
    <x v="0"/>
    <x v="10"/>
    <x v="4"/>
    <x v="2"/>
    <x v="1"/>
    <x v="3"/>
    <x v="0"/>
    <n v="-3402.2600040000002"/>
    <n v="3402.2600040000002"/>
    <n v="0"/>
  </r>
  <r>
    <x v="0"/>
    <x v="8"/>
    <x v="4"/>
    <x v="2"/>
    <x v="0"/>
    <x v="1"/>
    <x v="0"/>
    <n v="-223.80501000000001"/>
    <n v="223.80501000000001"/>
    <n v="0"/>
  </r>
  <r>
    <x v="0"/>
    <x v="8"/>
    <x v="4"/>
    <x v="2"/>
    <x v="1"/>
    <x v="1"/>
    <x v="0"/>
    <n v="-223.80501000000001"/>
    <n v="223.80501000000001"/>
    <n v="0"/>
  </r>
  <r>
    <x v="0"/>
    <x v="8"/>
    <x v="4"/>
    <x v="2"/>
    <x v="0"/>
    <x v="3"/>
    <x v="0"/>
    <n v="-669.24"/>
    <n v="669.24"/>
    <n v="0"/>
  </r>
  <r>
    <x v="0"/>
    <x v="8"/>
    <x v="4"/>
    <x v="2"/>
    <x v="1"/>
    <x v="3"/>
    <x v="0"/>
    <n v="-669.24"/>
    <n v="669.24"/>
    <n v="0"/>
  </r>
  <r>
    <x v="0"/>
    <x v="8"/>
    <x v="4"/>
    <x v="2"/>
    <x v="0"/>
    <x v="3"/>
    <x v="0"/>
    <n v="-446.16"/>
    <n v="446.16"/>
    <n v="0"/>
  </r>
  <r>
    <x v="0"/>
    <x v="8"/>
    <x v="4"/>
    <x v="2"/>
    <x v="1"/>
    <x v="3"/>
    <x v="0"/>
    <n v="-446.16"/>
    <n v="446.16"/>
    <n v="0"/>
  </r>
  <r>
    <x v="0"/>
    <x v="8"/>
    <x v="4"/>
    <x v="2"/>
    <x v="0"/>
    <x v="3"/>
    <x v="0"/>
    <n v="-1115.913084"/>
    <n v="1115.913084"/>
    <n v="0"/>
  </r>
  <r>
    <x v="0"/>
    <x v="8"/>
    <x v="4"/>
    <x v="2"/>
    <x v="1"/>
    <x v="3"/>
    <x v="0"/>
    <n v="-1115.913084"/>
    <n v="1115.913084"/>
    <n v="0"/>
  </r>
  <r>
    <x v="0"/>
    <x v="2"/>
    <x v="2"/>
    <x v="2"/>
    <x v="0"/>
    <x v="3"/>
    <x v="0"/>
    <n v="2442.7260000000001"/>
    <n v="0"/>
    <n v="2442.7260000000001"/>
  </r>
  <r>
    <x v="0"/>
    <x v="0"/>
    <x v="7"/>
    <x v="2"/>
    <x v="1"/>
    <x v="2"/>
    <x v="0"/>
    <n v="3123.12"/>
    <n v="0"/>
    <n v="3123.12"/>
  </r>
  <r>
    <x v="0"/>
    <x v="2"/>
    <x v="2"/>
    <x v="2"/>
    <x v="0"/>
    <x v="2"/>
    <x v="0"/>
    <n v="246536.98469400001"/>
    <n v="0"/>
    <n v="246536.98469400001"/>
  </r>
  <r>
    <x v="0"/>
    <x v="2"/>
    <x v="2"/>
    <x v="2"/>
    <x v="1"/>
    <x v="2"/>
    <x v="0"/>
    <n v="246536.98469400001"/>
    <n v="0"/>
    <n v="246536.98469400001"/>
  </r>
  <r>
    <x v="0"/>
    <x v="1"/>
    <x v="2"/>
    <x v="2"/>
    <x v="0"/>
    <x v="1"/>
    <x v="0"/>
    <n v="42272.544600000001"/>
    <n v="0"/>
    <n v="42272.544600000001"/>
  </r>
  <r>
    <x v="0"/>
    <x v="1"/>
    <x v="2"/>
    <x v="2"/>
    <x v="1"/>
    <x v="1"/>
    <x v="0"/>
    <n v="42272.544600000001"/>
    <n v="0"/>
    <n v="42272.544600000001"/>
  </r>
  <r>
    <x v="0"/>
    <x v="0"/>
    <x v="0"/>
    <x v="2"/>
    <x v="0"/>
    <x v="0"/>
    <x v="0"/>
    <n v="11.154"/>
    <n v="0"/>
    <n v="11.154"/>
  </r>
  <r>
    <x v="0"/>
    <x v="0"/>
    <x v="0"/>
    <x v="2"/>
    <x v="1"/>
    <x v="0"/>
    <x v="0"/>
    <n v="11.154"/>
    <n v="0"/>
    <n v="11.154"/>
  </r>
  <r>
    <x v="0"/>
    <x v="1"/>
    <x v="2"/>
    <x v="2"/>
    <x v="0"/>
    <x v="1"/>
    <x v="0"/>
    <n v="145002"/>
    <n v="0"/>
    <n v="145002"/>
  </r>
  <r>
    <x v="0"/>
    <x v="1"/>
    <x v="2"/>
    <x v="2"/>
    <x v="1"/>
    <x v="1"/>
    <x v="0"/>
    <n v="145002"/>
    <n v="0"/>
    <n v="145002"/>
  </r>
  <r>
    <x v="0"/>
    <x v="1"/>
    <x v="2"/>
    <x v="2"/>
    <x v="0"/>
    <x v="1"/>
    <x v="0"/>
    <n v="1494636"/>
    <n v="0"/>
    <n v="1494636"/>
  </r>
  <r>
    <x v="0"/>
    <x v="1"/>
    <x v="2"/>
    <x v="2"/>
    <x v="1"/>
    <x v="1"/>
    <x v="0"/>
    <n v="1494636"/>
    <n v="0"/>
    <n v="1494636"/>
  </r>
  <r>
    <x v="0"/>
    <x v="1"/>
    <x v="2"/>
    <x v="2"/>
    <x v="0"/>
    <x v="1"/>
    <x v="0"/>
    <n v="1388673"/>
    <n v="0"/>
    <n v="1388673"/>
  </r>
  <r>
    <x v="0"/>
    <x v="1"/>
    <x v="2"/>
    <x v="2"/>
    <x v="1"/>
    <x v="1"/>
    <x v="0"/>
    <n v="1388673"/>
    <n v="0"/>
    <n v="1388673"/>
  </r>
  <r>
    <x v="0"/>
    <x v="2"/>
    <x v="2"/>
    <x v="2"/>
    <x v="0"/>
    <x v="1"/>
    <x v="0"/>
    <n v="11154"/>
    <n v="0"/>
    <n v="11154"/>
  </r>
  <r>
    <x v="0"/>
    <x v="2"/>
    <x v="2"/>
    <x v="2"/>
    <x v="1"/>
    <x v="1"/>
    <x v="0"/>
    <n v="11154"/>
    <n v="0"/>
    <n v="11154"/>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12"/>
    <x v="11"/>
    <x v="2"/>
    <x v="0"/>
    <x v="1"/>
    <x v="0"/>
    <n v="-959.24400000000003"/>
    <n v="959.24400000000003"/>
    <n v="0"/>
  </r>
  <r>
    <x v="0"/>
    <x v="12"/>
    <x v="11"/>
    <x v="2"/>
    <x v="1"/>
    <x v="1"/>
    <x v="0"/>
    <n v="-959.24400000000003"/>
    <n v="959.24400000000003"/>
    <n v="0"/>
  </r>
  <r>
    <x v="0"/>
    <x v="8"/>
    <x v="4"/>
    <x v="2"/>
    <x v="0"/>
    <x v="1"/>
    <x v="0"/>
    <n v="-27885"/>
    <n v="27885"/>
    <n v="0"/>
  </r>
  <r>
    <x v="0"/>
    <x v="8"/>
    <x v="4"/>
    <x v="2"/>
    <x v="1"/>
    <x v="1"/>
    <x v="0"/>
    <n v="-27885"/>
    <n v="27885"/>
    <n v="0"/>
  </r>
  <r>
    <x v="0"/>
    <x v="8"/>
    <x v="4"/>
    <x v="2"/>
    <x v="0"/>
    <x v="1"/>
    <x v="0"/>
    <n v="-278850"/>
    <n v="278850"/>
    <n v="0"/>
  </r>
  <r>
    <x v="0"/>
    <x v="8"/>
    <x v="4"/>
    <x v="2"/>
    <x v="1"/>
    <x v="1"/>
    <x v="0"/>
    <n v="-278850"/>
    <n v="278850"/>
    <n v="0"/>
  </r>
  <r>
    <x v="0"/>
    <x v="8"/>
    <x v="4"/>
    <x v="2"/>
    <x v="0"/>
    <x v="1"/>
    <x v="0"/>
    <n v="-334620"/>
    <n v="334620"/>
    <n v="0"/>
  </r>
  <r>
    <x v="0"/>
    <x v="8"/>
    <x v="4"/>
    <x v="2"/>
    <x v="1"/>
    <x v="1"/>
    <x v="0"/>
    <n v="-334620"/>
    <n v="334620"/>
    <n v="0"/>
  </r>
  <r>
    <x v="0"/>
    <x v="10"/>
    <x v="3"/>
    <x v="2"/>
    <x v="0"/>
    <x v="1"/>
    <x v="0"/>
    <n v="-25654.2"/>
    <n v="25654.2"/>
    <n v="0"/>
  </r>
  <r>
    <x v="0"/>
    <x v="10"/>
    <x v="3"/>
    <x v="2"/>
    <x v="1"/>
    <x v="1"/>
    <x v="0"/>
    <n v="-25654.2"/>
    <n v="25654.2"/>
    <n v="0"/>
  </r>
  <r>
    <x v="0"/>
    <x v="10"/>
    <x v="3"/>
    <x v="2"/>
    <x v="0"/>
    <x v="1"/>
    <x v="0"/>
    <n v="-11154"/>
    <n v="11154"/>
    <n v="0"/>
  </r>
  <r>
    <x v="0"/>
    <x v="10"/>
    <x v="3"/>
    <x v="2"/>
    <x v="1"/>
    <x v="1"/>
    <x v="0"/>
    <n v="-11154"/>
    <n v="11154"/>
    <n v="0"/>
  </r>
  <r>
    <x v="0"/>
    <x v="3"/>
    <x v="4"/>
    <x v="2"/>
    <x v="0"/>
    <x v="1"/>
    <x v="0"/>
    <n v="-223080"/>
    <n v="223080"/>
    <n v="0"/>
  </r>
  <r>
    <x v="0"/>
    <x v="3"/>
    <x v="4"/>
    <x v="2"/>
    <x v="1"/>
    <x v="1"/>
    <x v="0"/>
    <n v="-223080"/>
    <n v="223080"/>
    <n v="0"/>
  </r>
  <r>
    <x v="0"/>
    <x v="3"/>
    <x v="4"/>
    <x v="2"/>
    <x v="0"/>
    <x v="1"/>
    <x v="0"/>
    <n v="-223080"/>
    <n v="223080"/>
    <n v="0"/>
  </r>
  <r>
    <x v="0"/>
    <x v="3"/>
    <x v="4"/>
    <x v="2"/>
    <x v="1"/>
    <x v="1"/>
    <x v="0"/>
    <n v="-223080"/>
    <n v="223080"/>
    <n v="0"/>
  </r>
  <r>
    <x v="0"/>
    <x v="3"/>
    <x v="4"/>
    <x v="2"/>
    <x v="0"/>
    <x v="1"/>
    <x v="0"/>
    <n v="-223080"/>
    <n v="223080"/>
    <n v="0"/>
  </r>
  <r>
    <x v="0"/>
    <x v="3"/>
    <x v="4"/>
    <x v="2"/>
    <x v="1"/>
    <x v="1"/>
    <x v="0"/>
    <n v="-223080"/>
    <n v="223080"/>
    <n v="0"/>
  </r>
  <r>
    <x v="0"/>
    <x v="9"/>
    <x v="3"/>
    <x v="2"/>
    <x v="0"/>
    <x v="1"/>
    <x v="0"/>
    <n v="-5577"/>
    <n v="5577"/>
    <n v="0"/>
  </r>
  <r>
    <x v="0"/>
    <x v="9"/>
    <x v="3"/>
    <x v="2"/>
    <x v="1"/>
    <x v="1"/>
    <x v="0"/>
    <n v="-5577"/>
    <n v="5577"/>
    <n v="0"/>
  </r>
  <r>
    <x v="0"/>
    <x v="9"/>
    <x v="3"/>
    <x v="2"/>
    <x v="0"/>
    <x v="1"/>
    <x v="0"/>
    <n v="-5577"/>
    <n v="5577"/>
    <n v="0"/>
  </r>
  <r>
    <x v="0"/>
    <x v="9"/>
    <x v="3"/>
    <x v="2"/>
    <x v="1"/>
    <x v="1"/>
    <x v="0"/>
    <n v="-5577"/>
    <n v="5577"/>
    <n v="0"/>
  </r>
  <r>
    <x v="0"/>
    <x v="9"/>
    <x v="3"/>
    <x v="2"/>
    <x v="0"/>
    <x v="1"/>
    <x v="0"/>
    <n v="-6692.4"/>
    <n v="6692.4"/>
    <n v="0"/>
  </r>
  <r>
    <x v="0"/>
    <x v="9"/>
    <x v="3"/>
    <x v="2"/>
    <x v="1"/>
    <x v="1"/>
    <x v="0"/>
    <n v="-6692.4"/>
    <n v="6692.4"/>
    <n v="0"/>
  </r>
  <r>
    <x v="0"/>
    <x v="0"/>
    <x v="0"/>
    <x v="2"/>
    <x v="0"/>
    <x v="0"/>
    <x v="0"/>
    <n v="334.62"/>
    <n v="0"/>
    <n v="334.62"/>
  </r>
  <r>
    <x v="0"/>
    <x v="0"/>
    <x v="0"/>
    <x v="2"/>
    <x v="1"/>
    <x v="0"/>
    <x v="0"/>
    <n v="334.62"/>
    <n v="0"/>
    <n v="334.62"/>
  </r>
  <r>
    <x v="0"/>
    <x v="2"/>
    <x v="2"/>
    <x v="2"/>
    <x v="1"/>
    <x v="2"/>
    <x v="0"/>
    <n v="74.988342000000003"/>
    <n v="0"/>
    <n v="74.988342000000003"/>
  </r>
  <r>
    <x v="0"/>
    <x v="8"/>
    <x v="4"/>
    <x v="2"/>
    <x v="0"/>
    <x v="2"/>
    <x v="0"/>
    <n v="-28541.970600000001"/>
    <n v="28541.970600000001"/>
    <n v="0"/>
  </r>
  <r>
    <x v="0"/>
    <x v="8"/>
    <x v="4"/>
    <x v="2"/>
    <x v="1"/>
    <x v="2"/>
    <x v="0"/>
    <n v="-28541.970600000001"/>
    <n v="28541.970600000001"/>
    <n v="0"/>
  </r>
  <r>
    <x v="0"/>
    <x v="0"/>
    <x v="0"/>
    <x v="2"/>
    <x v="0"/>
    <x v="0"/>
    <x v="0"/>
    <n v="67035.539999999994"/>
    <n v="0"/>
    <n v="67035.539999999994"/>
  </r>
  <r>
    <x v="0"/>
    <x v="0"/>
    <x v="0"/>
    <x v="2"/>
    <x v="1"/>
    <x v="0"/>
    <x v="0"/>
    <n v="67035.539999999994"/>
    <n v="0"/>
    <n v="67035.53999999999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E555D6B-3470-4D61-8607-320F37487AAE}" name="PivotTable1"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1" rowHeaderCaption="Bancos                         ">
  <location ref="C13:D16" firstHeaderRow="1" firstDataRow="1" firstDataCol="1"/>
  <pivotFields count="10">
    <pivotField showAll="0">
      <items count="4">
        <item x="2"/>
        <item x="0"/>
        <item x="1"/>
        <item t="default"/>
      </items>
    </pivotField>
    <pivotField showAll="0"/>
    <pivotField showAll="0"/>
    <pivotField axis="axisRow" showAll="0">
      <items count="4">
        <item x="0"/>
        <item x="1"/>
        <item x="2"/>
        <item t="default"/>
      </items>
    </pivotField>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3"/>
  </rowFields>
  <rowItems count="3">
    <i>
      <x/>
    </i>
    <i>
      <x v="1"/>
    </i>
    <i>
      <x v="2"/>
    </i>
  </rowItems>
  <colItems count="1">
    <i/>
  </colItems>
  <dataFields count="1">
    <dataField name="Importe               " fld="7" showDataAs="percentOfCol" baseField="0" baseItem="0" numFmtId="10"/>
  </dataFields>
  <formats count="9">
    <format dxfId="141">
      <pivotArea type="all" dataOnly="0" outline="0" fieldPosition="0"/>
    </format>
    <format dxfId="140">
      <pivotArea outline="0" collapsedLevelsAreSubtotals="1" fieldPosition="0"/>
    </format>
    <format dxfId="139">
      <pivotArea dataOnly="0" labelOnly="1" outline="0" axis="axisValues" fieldPosition="0"/>
    </format>
    <format dxfId="138">
      <pivotArea outline="0" fieldPosition="0">
        <references count="1">
          <reference field="4294967294" count="1">
            <x v="0"/>
          </reference>
        </references>
      </pivotArea>
    </format>
    <format dxfId="137">
      <pivotArea type="all" dataOnly="0" outline="0" fieldPosition="0"/>
    </format>
    <format dxfId="136">
      <pivotArea outline="0" collapsedLevelsAreSubtotals="1" fieldPosition="0"/>
    </format>
    <format dxfId="135">
      <pivotArea field="3" type="button" dataOnly="0" labelOnly="1" outline="0" axis="axisRow" fieldPosition="0"/>
    </format>
    <format dxfId="134">
      <pivotArea dataOnly="0" labelOnly="1" fieldPosition="0">
        <references count="1">
          <reference field="3" count="0"/>
        </references>
      </pivotArea>
    </format>
    <format dxfId="133">
      <pivotArea dataOnly="0" labelOnly="1" outline="0" axis="axisValues" fieldPosition="0"/>
    </format>
  </formats>
  <chartFormats count="4">
    <chartFormat chart="0" format="14" series="1">
      <pivotArea type="data" outline="0" fieldPosition="0">
        <references count="1">
          <reference field="4294967294" count="1" selected="0">
            <x v="0"/>
          </reference>
        </references>
      </pivotArea>
    </chartFormat>
    <chartFormat chart="0" format="15">
      <pivotArea type="data" outline="0" fieldPosition="0">
        <references count="2">
          <reference field="4294967294" count="1" selected="0">
            <x v="0"/>
          </reference>
          <reference field="3" count="1" selected="0">
            <x v="0"/>
          </reference>
        </references>
      </pivotArea>
    </chartFormat>
    <chartFormat chart="0" format="16">
      <pivotArea type="data" outline="0" fieldPosition="0">
        <references count="2">
          <reference field="4294967294" count="1" selected="0">
            <x v="0"/>
          </reference>
          <reference field="3" count="1" selected="0">
            <x v="1"/>
          </reference>
        </references>
      </pivotArea>
    </chartFormat>
    <chartFormat chart="0" format="17">
      <pivotArea type="data" outline="0" fieldPosition="0">
        <references count="2">
          <reference field="4294967294" count="1" selected="0">
            <x v="0"/>
          </reference>
          <reference field="3" count="1" selected="0">
            <x v="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32C4AA3-A622-46EC-924A-0DA1762A5CF0}" name="PivotTable1"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Empresa" colHeaderCaption="Banco">
  <location ref="F7:X33" firstHeaderRow="1" firstDataRow="3"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axis="axisCol" showAll="0">
      <items count="4">
        <item x="0"/>
        <item x="1"/>
        <item x="2"/>
        <item t="default"/>
      </items>
    </pivotField>
    <pivotField showAll="0">
      <items count="3">
        <item x="0"/>
        <item h="1" x="1"/>
        <item t="default"/>
      </items>
    </pivotField>
    <pivotField showAll="0">
      <items count="5">
        <item x="3"/>
        <item x="2"/>
        <item x="0"/>
        <item x="1"/>
        <item t="default"/>
      </items>
    </pivotField>
    <pivotField dataField="1"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2">
    <field x="3"/>
    <field x="-2"/>
  </colFields>
  <colItems count="18">
    <i>
      <x/>
      <x/>
    </i>
    <i r="1" i="1">
      <x v="1"/>
    </i>
    <i r="1" i="2">
      <x v="2"/>
    </i>
    <i r="1" i="3">
      <x v="3"/>
    </i>
    <i r="1" i="4">
      <x v="4"/>
    </i>
    <i r="1" i="5">
      <x v="5"/>
    </i>
    <i>
      <x v="1"/>
      <x/>
    </i>
    <i r="1" i="1">
      <x v="1"/>
    </i>
    <i r="1" i="2">
      <x v="2"/>
    </i>
    <i r="1" i="3">
      <x v="3"/>
    </i>
    <i r="1" i="4">
      <x v="4"/>
    </i>
    <i r="1" i="5">
      <x v="5"/>
    </i>
    <i>
      <x v="2"/>
      <x/>
    </i>
    <i r="1" i="1">
      <x v="1"/>
    </i>
    <i r="1" i="2">
      <x v="2"/>
    </i>
    <i r="1" i="3">
      <x v="3"/>
    </i>
    <i r="1" i="4">
      <x v="4"/>
    </i>
    <i r="1" i="5">
      <x v="5"/>
    </i>
  </colItems>
  <dataFields count="6">
    <dataField name="Cargo               " fld="8" baseField="0" baseItem="0" numFmtId="4"/>
    <dataField name="Abono               " fld="9" baseField="0" baseItem="0" numFmtId="4"/>
    <dataField name="Importe               " fld="7" baseField="0" baseItem="0" numFmtId="4"/>
    <dataField name="% Banco     " fld="7" showDataAs="percentOfCol" baseField="0" baseItem="0" numFmtId="10"/>
    <dataField name="Nº               " fld="6" baseField="0" baseItem="0"/>
    <dataField name="% Flujo     " fld="6" showDataAs="percentOfRow" baseField="0" baseItem="0" numFmtId="10"/>
  </dataFields>
  <formats count="29">
    <format dxfId="132">
      <pivotArea type="all" dataOnly="0" outline="0" fieldPosition="0"/>
    </format>
    <format dxfId="131">
      <pivotArea outline="0" fieldPosition="0">
        <references count="1">
          <reference field="4294967294" count="1">
            <x v="3"/>
          </reference>
        </references>
      </pivotArea>
    </format>
    <format dxfId="130">
      <pivotArea outline="0" fieldPosition="0">
        <references count="1">
          <reference field="4294967294" count="1">
            <x v="5"/>
          </reference>
        </references>
      </pivotArea>
    </format>
    <format dxfId="129">
      <pivotArea collapsedLevelsAreSubtotals="1" fieldPosition="0">
        <references count="2">
          <reference field="0" count="1" selected="0">
            <x v="0"/>
          </reference>
          <reference field="2" count="1">
            <x v="2"/>
          </reference>
        </references>
      </pivotArea>
    </format>
    <format dxfId="128">
      <pivotArea collapsedLevelsAreSubtotals="1" fieldPosition="0">
        <references count="1">
          <reference field="0" count="1">
            <x v="1"/>
          </reference>
        </references>
      </pivotArea>
    </format>
    <format dxfId="127">
      <pivotArea collapsedLevelsAreSubtotals="1" fieldPosition="0">
        <references count="2">
          <reference field="0" count="1" selected="0">
            <x v="1"/>
          </reference>
          <reference field="2" count="9">
            <x v="0"/>
            <x v="1"/>
            <x v="3"/>
            <x v="7"/>
            <x v="8"/>
            <x v="9"/>
            <x v="10"/>
            <x v="11"/>
            <x v="12"/>
          </reference>
        </references>
      </pivotArea>
    </format>
    <format dxfId="126">
      <pivotArea collapsedLevelsAreSubtotals="1" fieldPosition="0">
        <references count="1">
          <reference field="0" count="1">
            <x v="2"/>
          </reference>
        </references>
      </pivotArea>
    </format>
    <format dxfId="125">
      <pivotArea collapsedLevelsAreSubtotals="1" fieldPosition="0">
        <references count="2">
          <reference field="0" count="1" selected="0">
            <x v="2"/>
          </reference>
          <reference field="2" count="8">
            <x v="0"/>
            <x v="2"/>
            <x v="4"/>
            <x v="5"/>
            <x v="6"/>
            <x v="10"/>
            <x v="11"/>
            <x v="12"/>
          </reference>
        </references>
      </pivotArea>
    </format>
    <format dxfId="124">
      <pivotArea dataOnly="0" labelOnly="1" fieldPosition="0">
        <references count="1">
          <reference field="0" count="2">
            <x v="1"/>
            <x v="2"/>
          </reference>
        </references>
      </pivotArea>
    </format>
    <format dxfId="123">
      <pivotArea dataOnly="0" labelOnly="1" fieldPosition="0">
        <references count="2">
          <reference field="0" count="1" selected="0">
            <x v="0"/>
          </reference>
          <reference field="2" count="1">
            <x v="2"/>
          </reference>
        </references>
      </pivotArea>
    </format>
    <format dxfId="122">
      <pivotArea dataOnly="0" labelOnly="1" fieldPosition="0">
        <references count="2">
          <reference field="0" count="1" selected="0">
            <x v="1"/>
          </reference>
          <reference field="2" count="9">
            <x v="0"/>
            <x v="1"/>
            <x v="3"/>
            <x v="7"/>
            <x v="8"/>
            <x v="9"/>
            <x v="10"/>
            <x v="11"/>
            <x v="12"/>
          </reference>
        </references>
      </pivotArea>
    </format>
    <format dxfId="121">
      <pivotArea dataOnly="0" labelOnly="1" fieldPosition="0">
        <references count="2">
          <reference field="0" count="1" selected="0">
            <x v="2"/>
          </reference>
          <reference field="2" count="8">
            <x v="0"/>
            <x v="2"/>
            <x v="4"/>
            <x v="5"/>
            <x v="6"/>
            <x v="10"/>
            <x v="11"/>
            <x v="12"/>
          </reference>
        </references>
      </pivotArea>
    </format>
    <format dxfId="120">
      <pivotArea collapsedLevelsAreSubtotals="1" fieldPosition="0">
        <references count="1">
          <reference field="0" count="1">
            <x v="0"/>
          </reference>
        </references>
      </pivotArea>
    </format>
    <format dxfId="119">
      <pivotArea type="origin" dataOnly="0" labelOnly="1" outline="0" fieldPosition="0"/>
    </format>
    <format dxfId="118">
      <pivotArea field="3" type="button" dataOnly="0" labelOnly="1" outline="0" axis="axisCol" fieldPosition="0"/>
    </format>
    <format dxfId="117">
      <pivotArea field="-2" type="button" dataOnly="0" labelOnly="1" outline="0" axis="axisCol" fieldPosition="1"/>
    </format>
    <format dxfId="116">
      <pivotArea type="topRight" dataOnly="0" labelOnly="1" outline="0" fieldPosition="0"/>
    </format>
    <format dxfId="115">
      <pivotArea field="0" type="button" dataOnly="0" labelOnly="1" outline="0" axis="axisRow" fieldPosition="0"/>
    </format>
    <format dxfId="114">
      <pivotArea dataOnly="0" labelOnly="1" fieldPosition="0">
        <references count="1">
          <reference field="0" count="1">
            <x v="0"/>
          </reference>
        </references>
      </pivotArea>
    </format>
    <format dxfId="113">
      <pivotArea dataOnly="0" labelOnly="1" fieldPosition="0">
        <references count="1">
          <reference field="3" count="0"/>
        </references>
      </pivotArea>
    </format>
    <format dxfId="112">
      <pivotArea dataOnly="0" labelOnly="1" outline="0" fieldPosition="0">
        <references count="2">
          <reference field="4294967294" count="6">
            <x v="0"/>
            <x v="1"/>
            <x v="2"/>
            <x v="3"/>
            <x v="4"/>
            <x v="5"/>
          </reference>
          <reference field="3" count="1" selected="0">
            <x v="0"/>
          </reference>
        </references>
      </pivotArea>
    </format>
    <format dxfId="111">
      <pivotArea dataOnly="0" labelOnly="1" outline="0" fieldPosition="0">
        <references count="2">
          <reference field="4294967294" count="6">
            <x v="0"/>
            <x v="1"/>
            <x v="2"/>
            <x v="3"/>
            <x v="4"/>
            <x v="5"/>
          </reference>
          <reference field="3" count="1" selected="0">
            <x v="1"/>
          </reference>
        </references>
      </pivotArea>
    </format>
    <format dxfId="110">
      <pivotArea dataOnly="0" labelOnly="1" outline="0" fieldPosition="0">
        <references count="2">
          <reference field="4294967294" count="6">
            <x v="0"/>
            <x v="1"/>
            <x v="2"/>
            <x v="3"/>
            <x v="4"/>
            <x v="5"/>
          </reference>
          <reference field="3" count="1" selected="0">
            <x v="2"/>
          </reference>
        </references>
      </pivotArea>
    </format>
    <format dxfId="14">
      <pivotArea dataOnly="0" outline="0" fieldPosition="0">
        <references count="1">
          <reference field="4294967294" count="1">
            <x v="0"/>
          </reference>
        </references>
      </pivotArea>
    </format>
    <format dxfId="13">
      <pivotArea outline="0" fieldPosition="0">
        <references count="1">
          <reference field="4294967294" count="1">
            <x v="0"/>
          </reference>
        </references>
      </pivotArea>
    </format>
    <format dxfId="12">
      <pivotArea dataOnly="0" outline="0" fieldPosition="0">
        <references count="1">
          <reference field="4294967294" count="1">
            <x v="1"/>
          </reference>
        </references>
      </pivotArea>
    </format>
    <format dxfId="11">
      <pivotArea outline="0" fieldPosition="0">
        <references count="1">
          <reference field="4294967294" count="1">
            <x v="1"/>
          </reference>
        </references>
      </pivotArea>
    </format>
    <format dxfId="10">
      <pivotArea dataOnly="0" outline="0" fieldPosition="0">
        <references count="1">
          <reference field="4294967294" count="1">
            <x v="2"/>
          </reference>
        </references>
      </pivotArea>
    </format>
    <format dxfId="9">
      <pivotArea outline="0" fieldPosition="0">
        <references count="1">
          <reference field="4294967294" count="1">
            <x v="2"/>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0B10F9F-4C18-4C54-ADC2-527EE284A51D}" name="PivotTable1" cacheId="2" applyNumberFormats="0" applyBorderFormats="0" applyFontFormats="0" applyPatternFormats="0" applyAlignmentFormats="0" applyWidthHeightFormats="1" dataCaption="Valores" tag="P9634" updatedVersion="7" minRefreshableVersion="3" showCalcMbrs="0" useAutoFormatting="1" rowGrandTotals="0" colGrandTotals="0" itemPrintTitles="1" createdVersion="3" indent="0" outline="1" outlineData="1" multipleFieldFilters="0" chartFormat="2" rowHeaderCaption="Cód. Prespuestario">
  <location ref="F7:J41" firstHeaderRow="1" firstDataRow="2"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1"/>
    <field x="2"/>
  </rowFields>
  <rowItems count="33">
    <i>
      <x v="1"/>
    </i>
    <i r="1">
      <x v="1"/>
    </i>
    <i r="1">
      <x v="11"/>
    </i>
    <i>
      <x v="2"/>
    </i>
    <i r="1">
      <x v="1"/>
    </i>
    <i r="1">
      <x v="11"/>
    </i>
    <i>
      <x v="3"/>
    </i>
    <i r="1">
      <x/>
    </i>
    <i r="1">
      <x v="1"/>
    </i>
    <i r="1">
      <x v="11"/>
    </i>
    <i>
      <x v="4"/>
    </i>
    <i r="1">
      <x v="3"/>
    </i>
    <i>
      <x v="5"/>
    </i>
    <i r="1">
      <x v="7"/>
    </i>
    <i>
      <x v="6"/>
    </i>
    <i r="1">
      <x v="8"/>
    </i>
    <i>
      <x v="7"/>
    </i>
    <i r="1">
      <x v="11"/>
    </i>
    <i>
      <x v="8"/>
    </i>
    <i r="1">
      <x v="10"/>
    </i>
    <i r="1">
      <x v="11"/>
    </i>
    <i>
      <x v="9"/>
    </i>
    <i r="1">
      <x/>
    </i>
    <i r="1">
      <x v="11"/>
    </i>
    <i>
      <x v="10"/>
    </i>
    <i r="1">
      <x v="1"/>
    </i>
    <i r="1">
      <x v="11"/>
    </i>
    <i>
      <x v="11"/>
    </i>
    <i r="1">
      <x v="2"/>
    </i>
    <i r="1">
      <x v="6"/>
    </i>
    <i r="1">
      <x v="12"/>
    </i>
    <i>
      <x v="12"/>
    </i>
    <i r="1">
      <x v="12"/>
    </i>
  </rowItems>
  <colFields count="1">
    <field x="-2"/>
  </colFields>
  <colItems count="4">
    <i>
      <x/>
    </i>
    <i i="1">
      <x v="1"/>
    </i>
    <i i="2">
      <x v="2"/>
    </i>
    <i i="3">
      <x v="3"/>
    </i>
  </colItems>
  <dataFields count="4">
    <dataField name="Cargo               " fld="8" baseField="0" baseItem="0" numFmtId="4"/>
    <dataField name="Abono               " fld="9" baseField="0" baseItem="0" numFmtId="4"/>
    <dataField name="Importe               " fld="7" baseField="0" baseItem="0" numFmtId="4"/>
    <dataField name="% Importe      " fld="7" showDataAs="percentOfCol" baseField="1" baseItem="3" numFmtId="10"/>
  </dataFields>
  <formats count="57">
    <format dxfId="98">
      <pivotArea type="all" dataOnly="0" outline="0" fieldPosition="0"/>
    </format>
    <format dxfId="97">
      <pivotArea outline="0" collapsedLevelsAreSubtotals="1" fieldPosition="0"/>
    </format>
    <format dxfId="96">
      <pivotArea type="origin" dataOnly="0" labelOnly="1" outline="0" fieldPosition="0"/>
    </format>
    <format dxfId="95">
      <pivotArea field="-2" type="button" dataOnly="0" labelOnly="1" outline="0" axis="axisCol" fieldPosition="0"/>
    </format>
    <format dxfId="94">
      <pivotArea type="topRight" dataOnly="0" labelOnly="1" outline="0" fieldPosition="0"/>
    </format>
    <format dxfId="93">
      <pivotArea outline="0" fieldPosition="0">
        <references count="1">
          <reference field="4294967294" count="1">
            <x v="3"/>
          </reference>
        </references>
      </pivotArea>
    </format>
    <format dxfId="92">
      <pivotArea collapsedLevelsAreSubtotals="1" fieldPosition="0">
        <references count="2">
          <reference field="1" count="1" selected="0">
            <x v="1"/>
          </reference>
          <reference field="2" count="1">
            <x v="11"/>
          </reference>
        </references>
      </pivotArea>
    </format>
    <format dxfId="91">
      <pivotArea collapsedLevelsAreSubtotals="1" fieldPosition="0">
        <references count="1">
          <reference field="1" count="1">
            <x v="2"/>
          </reference>
        </references>
      </pivotArea>
    </format>
    <format dxfId="90">
      <pivotArea collapsedLevelsAreSubtotals="1" fieldPosition="0">
        <references count="2">
          <reference field="1" count="1" selected="0">
            <x v="2"/>
          </reference>
          <reference field="2" count="2">
            <x v="1"/>
            <x v="11"/>
          </reference>
        </references>
      </pivotArea>
    </format>
    <format dxfId="89">
      <pivotArea collapsedLevelsAreSubtotals="1" fieldPosition="0">
        <references count="1">
          <reference field="1" count="1">
            <x v="3"/>
          </reference>
        </references>
      </pivotArea>
    </format>
    <format dxfId="88">
      <pivotArea collapsedLevelsAreSubtotals="1" fieldPosition="0">
        <references count="2">
          <reference field="1" count="1" selected="0">
            <x v="3"/>
          </reference>
          <reference field="2" count="3">
            <x v="0"/>
            <x v="1"/>
            <x v="11"/>
          </reference>
        </references>
      </pivotArea>
    </format>
    <format dxfId="87">
      <pivotArea collapsedLevelsAreSubtotals="1" fieldPosition="0">
        <references count="1">
          <reference field="1" count="1">
            <x v="4"/>
          </reference>
        </references>
      </pivotArea>
    </format>
    <format dxfId="86">
      <pivotArea collapsedLevelsAreSubtotals="1" fieldPosition="0">
        <references count="2">
          <reference field="1" count="1" selected="0">
            <x v="4"/>
          </reference>
          <reference field="2" count="1">
            <x v="3"/>
          </reference>
        </references>
      </pivotArea>
    </format>
    <format dxfId="85">
      <pivotArea collapsedLevelsAreSubtotals="1" fieldPosition="0">
        <references count="1">
          <reference field="1" count="1">
            <x v="5"/>
          </reference>
        </references>
      </pivotArea>
    </format>
    <format dxfId="84">
      <pivotArea collapsedLevelsAreSubtotals="1" fieldPosition="0">
        <references count="2">
          <reference field="1" count="1" selected="0">
            <x v="5"/>
          </reference>
          <reference field="2" count="1">
            <x v="7"/>
          </reference>
        </references>
      </pivotArea>
    </format>
    <format dxfId="83">
      <pivotArea collapsedLevelsAreSubtotals="1" fieldPosition="0">
        <references count="1">
          <reference field="1" count="1">
            <x v="6"/>
          </reference>
        </references>
      </pivotArea>
    </format>
    <format dxfId="82">
      <pivotArea collapsedLevelsAreSubtotals="1" fieldPosition="0">
        <references count="2">
          <reference field="1" count="1" selected="0">
            <x v="6"/>
          </reference>
          <reference field="2" count="1">
            <x v="8"/>
          </reference>
        </references>
      </pivotArea>
    </format>
    <format dxfId="81">
      <pivotArea collapsedLevelsAreSubtotals="1" fieldPosition="0">
        <references count="1">
          <reference field="1" count="1">
            <x v="7"/>
          </reference>
        </references>
      </pivotArea>
    </format>
    <format dxfId="80">
      <pivotArea collapsedLevelsAreSubtotals="1" fieldPosition="0">
        <references count="2">
          <reference field="1" count="1" selected="0">
            <x v="7"/>
          </reference>
          <reference field="2" count="1">
            <x v="11"/>
          </reference>
        </references>
      </pivotArea>
    </format>
    <format dxfId="79">
      <pivotArea collapsedLevelsAreSubtotals="1" fieldPosition="0">
        <references count="1">
          <reference field="1" count="1">
            <x v="8"/>
          </reference>
        </references>
      </pivotArea>
    </format>
    <format dxfId="78">
      <pivotArea collapsedLevelsAreSubtotals="1" fieldPosition="0">
        <references count="2">
          <reference field="1" count="1" selected="0">
            <x v="8"/>
          </reference>
          <reference field="2" count="2">
            <x v="10"/>
            <x v="11"/>
          </reference>
        </references>
      </pivotArea>
    </format>
    <format dxfId="77">
      <pivotArea collapsedLevelsAreSubtotals="1" fieldPosition="0">
        <references count="1">
          <reference field="1" count="1">
            <x v="9"/>
          </reference>
        </references>
      </pivotArea>
    </format>
    <format dxfId="76">
      <pivotArea collapsedLevelsAreSubtotals="1" fieldPosition="0">
        <references count="2">
          <reference field="1" count="1" selected="0">
            <x v="9"/>
          </reference>
          <reference field="2" count="2">
            <x v="0"/>
            <x v="11"/>
          </reference>
        </references>
      </pivotArea>
    </format>
    <format dxfId="75">
      <pivotArea collapsedLevelsAreSubtotals="1" fieldPosition="0">
        <references count="1">
          <reference field="1" count="1">
            <x v="10"/>
          </reference>
        </references>
      </pivotArea>
    </format>
    <format dxfId="74">
      <pivotArea collapsedLevelsAreSubtotals="1" fieldPosition="0">
        <references count="2">
          <reference field="1" count="1" selected="0">
            <x v="10"/>
          </reference>
          <reference field="2" count="2">
            <x v="1"/>
            <x v="11"/>
          </reference>
        </references>
      </pivotArea>
    </format>
    <format dxfId="73">
      <pivotArea collapsedLevelsAreSubtotals="1" fieldPosition="0">
        <references count="1">
          <reference field="1" count="1">
            <x v="11"/>
          </reference>
        </references>
      </pivotArea>
    </format>
    <format dxfId="72">
      <pivotArea collapsedLevelsAreSubtotals="1" fieldPosition="0">
        <references count="2">
          <reference field="1" count="1" selected="0">
            <x v="11"/>
          </reference>
          <reference field="2" count="3">
            <x v="2"/>
            <x v="6"/>
            <x v="12"/>
          </reference>
        </references>
      </pivotArea>
    </format>
    <format dxfId="71">
      <pivotArea collapsedLevelsAreSubtotals="1" fieldPosition="0">
        <references count="1">
          <reference field="1" count="1">
            <x v="12"/>
          </reference>
        </references>
      </pivotArea>
    </format>
    <format dxfId="70">
      <pivotArea collapsedLevelsAreSubtotals="1" fieldPosition="0">
        <references count="2">
          <reference field="1" count="1" selected="0">
            <x v="12"/>
          </reference>
          <reference field="2" count="1">
            <x v="12"/>
          </reference>
        </references>
      </pivotArea>
    </format>
    <format dxfId="69">
      <pivotArea dataOnly="0" labelOnly="1" fieldPosition="0">
        <references count="1">
          <reference field="1" count="11">
            <x v="2"/>
            <x v="3"/>
            <x v="4"/>
            <x v="5"/>
            <x v="6"/>
            <x v="7"/>
            <x v="8"/>
            <x v="9"/>
            <x v="10"/>
            <x v="11"/>
            <x v="12"/>
          </reference>
        </references>
      </pivotArea>
    </format>
    <format dxfId="68">
      <pivotArea dataOnly="0" labelOnly="1" fieldPosition="0">
        <references count="2">
          <reference field="1" count="1" selected="0">
            <x v="1"/>
          </reference>
          <reference field="2" count="1">
            <x v="11"/>
          </reference>
        </references>
      </pivotArea>
    </format>
    <format dxfId="67">
      <pivotArea dataOnly="0" labelOnly="1" fieldPosition="0">
        <references count="2">
          <reference field="1" count="1" selected="0">
            <x v="2"/>
          </reference>
          <reference field="2" count="2">
            <x v="1"/>
            <x v="11"/>
          </reference>
        </references>
      </pivotArea>
    </format>
    <format dxfId="66">
      <pivotArea dataOnly="0" labelOnly="1" fieldPosition="0">
        <references count="2">
          <reference field="1" count="1" selected="0">
            <x v="3"/>
          </reference>
          <reference field="2" count="3">
            <x v="0"/>
            <x v="1"/>
            <x v="11"/>
          </reference>
        </references>
      </pivotArea>
    </format>
    <format dxfId="65">
      <pivotArea dataOnly="0" labelOnly="1" fieldPosition="0">
        <references count="2">
          <reference field="1" count="1" selected="0">
            <x v="4"/>
          </reference>
          <reference field="2" count="1">
            <x v="3"/>
          </reference>
        </references>
      </pivotArea>
    </format>
    <format dxfId="64">
      <pivotArea dataOnly="0" labelOnly="1" fieldPosition="0">
        <references count="2">
          <reference field="1" count="1" selected="0">
            <x v="5"/>
          </reference>
          <reference field="2" count="1">
            <x v="7"/>
          </reference>
        </references>
      </pivotArea>
    </format>
    <format dxfId="63">
      <pivotArea dataOnly="0" labelOnly="1" fieldPosition="0">
        <references count="2">
          <reference field="1" count="1" selected="0">
            <x v="6"/>
          </reference>
          <reference field="2" count="1">
            <x v="8"/>
          </reference>
        </references>
      </pivotArea>
    </format>
    <format dxfId="62">
      <pivotArea dataOnly="0" labelOnly="1" fieldPosition="0">
        <references count="2">
          <reference field="1" count="1" selected="0">
            <x v="7"/>
          </reference>
          <reference field="2" count="1">
            <x v="11"/>
          </reference>
        </references>
      </pivotArea>
    </format>
    <format dxfId="61">
      <pivotArea dataOnly="0" labelOnly="1" fieldPosition="0">
        <references count="2">
          <reference field="1" count="1" selected="0">
            <x v="8"/>
          </reference>
          <reference field="2" count="2">
            <x v="10"/>
            <x v="11"/>
          </reference>
        </references>
      </pivotArea>
    </format>
    <format dxfId="60">
      <pivotArea dataOnly="0" labelOnly="1" fieldPosition="0">
        <references count="2">
          <reference field="1" count="1" selected="0">
            <x v="9"/>
          </reference>
          <reference field="2" count="2">
            <x v="0"/>
            <x v="11"/>
          </reference>
        </references>
      </pivotArea>
    </format>
    <format dxfId="59">
      <pivotArea dataOnly="0" labelOnly="1" fieldPosition="0">
        <references count="2">
          <reference field="1" count="1" selected="0">
            <x v="10"/>
          </reference>
          <reference field="2" count="2">
            <x v="1"/>
            <x v="11"/>
          </reference>
        </references>
      </pivotArea>
    </format>
    <format dxfId="58">
      <pivotArea dataOnly="0" labelOnly="1" fieldPosition="0">
        <references count="2">
          <reference field="1" count="1" selected="0">
            <x v="11"/>
          </reference>
          <reference field="2" count="3">
            <x v="2"/>
            <x v="6"/>
            <x v="12"/>
          </reference>
        </references>
      </pivotArea>
    </format>
    <format dxfId="57">
      <pivotArea dataOnly="0" labelOnly="1" fieldPosition="0">
        <references count="2">
          <reference field="1" count="1" selected="0">
            <x v="12"/>
          </reference>
          <reference field="2" count="1">
            <x v="12"/>
          </reference>
        </references>
      </pivotArea>
    </format>
    <format dxfId="56">
      <pivotArea collapsedLevelsAreSubtotals="1" fieldPosition="0">
        <references count="1">
          <reference field="1" count="1">
            <x v="1"/>
          </reference>
        </references>
      </pivotArea>
    </format>
    <format dxfId="55">
      <pivotArea collapsedLevelsAreSubtotals="1" fieldPosition="0">
        <references count="2">
          <reference field="1" count="1" selected="0">
            <x v="1"/>
          </reference>
          <reference field="2" count="1">
            <x v="1"/>
          </reference>
        </references>
      </pivotArea>
    </format>
    <format dxfId="54">
      <pivotArea type="origin" dataOnly="0" labelOnly="1" outline="0" fieldPosition="0"/>
    </format>
    <format dxfId="53">
      <pivotArea field="-2" type="button" dataOnly="0" labelOnly="1" outline="0" axis="axisCol" fieldPosition="0"/>
    </format>
    <format dxfId="52">
      <pivotArea type="topRight" dataOnly="0" labelOnly="1" outline="0" fieldPosition="0"/>
    </format>
    <format dxfId="51">
      <pivotArea field="1" type="button" dataOnly="0" labelOnly="1" outline="0" axis="axisRow" fieldPosition="0"/>
    </format>
    <format dxfId="50">
      <pivotArea dataOnly="0" labelOnly="1" fieldPosition="0">
        <references count="1">
          <reference field="1" count="1">
            <x v="1"/>
          </reference>
        </references>
      </pivotArea>
    </format>
    <format dxfId="49">
      <pivotArea dataOnly="0" labelOnly="1" fieldPosition="0">
        <references count="2">
          <reference field="1" count="1" selected="0">
            <x v="1"/>
          </reference>
          <reference field="2" count="1">
            <x v="1"/>
          </reference>
        </references>
      </pivotArea>
    </format>
    <format dxfId="48">
      <pivotArea dataOnly="0" labelOnly="1" outline="0" fieldPosition="0">
        <references count="1">
          <reference field="4294967294" count="4">
            <x v="0"/>
            <x v="1"/>
            <x v="2"/>
            <x v="3"/>
          </reference>
        </references>
      </pivotArea>
    </format>
    <format dxfId="8">
      <pivotArea dataOnly="0" outline="0" fieldPosition="0">
        <references count="1">
          <reference field="4294967294" count="1">
            <x v="0"/>
          </reference>
        </references>
      </pivotArea>
    </format>
    <format dxfId="7">
      <pivotArea dataOnly="0" outline="0" fieldPosition="0">
        <references count="1">
          <reference field="4294967294" count="1">
            <x v="1"/>
          </reference>
        </references>
      </pivotArea>
    </format>
    <format dxfId="6">
      <pivotArea dataOnly="0" outline="0" fieldPosition="0">
        <references count="1">
          <reference field="4294967294" count="1">
            <x v="2"/>
          </reference>
        </references>
      </pivotArea>
    </format>
    <format dxfId="5">
      <pivotArea outline="0" fieldPosition="0">
        <references count="1">
          <reference field="4294967294" count="1">
            <x v="2"/>
          </reference>
        </references>
      </pivotArea>
    </format>
    <format dxfId="4">
      <pivotArea outline="0" fieldPosition="0">
        <references count="1">
          <reference field="4294967294" count="1">
            <x v="1"/>
          </reference>
        </references>
      </pivotArea>
    </format>
    <format dxfId="3">
      <pivotArea outline="0" fieldPosition="0">
        <references count="1">
          <reference field="4294967294" count="1">
            <x v="0"/>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87EAE568-CDF6-48DB-B261-AAD887352648}" name="PivotTable2"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2" rowHeaderCaption="Presupuesto">
  <location ref="N7:O19" firstHeaderRow="1" firstDataRow="1" firstDataCol="1"/>
  <pivotFields count="10">
    <pivotField showAll="0">
      <items count="4">
        <item x="2"/>
        <item x="0"/>
        <item x="1"/>
        <item t="default"/>
      </items>
    </pivotField>
    <pivotField axis="axisRow" showAll="0">
      <items count="14">
        <item h="1" x="0"/>
        <item x="8"/>
        <item x="10"/>
        <item x="4"/>
        <item x="5"/>
        <item x="6"/>
        <item x="7"/>
        <item x="11"/>
        <item x="12"/>
        <item x="3"/>
        <item x="9"/>
        <item x="1"/>
        <item x="2"/>
        <item t="default"/>
      </items>
    </pivotField>
    <pivotField showAll="0"/>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1"/>
  </rowFields>
  <rowItems count="12">
    <i>
      <x v="1"/>
    </i>
    <i>
      <x v="2"/>
    </i>
    <i>
      <x v="3"/>
    </i>
    <i>
      <x v="4"/>
    </i>
    <i>
      <x v="5"/>
    </i>
    <i>
      <x v="6"/>
    </i>
    <i>
      <x v="7"/>
    </i>
    <i>
      <x v="8"/>
    </i>
    <i>
      <x v="9"/>
    </i>
    <i>
      <x v="10"/>
    </i>
    <i>
      <x v="11"/>
    </i>
    <i>
      <x v="12"/>
    </i>
  </rowItems>
  <colItems count="1">
    <i/>
  </colItems>
  <dataFields count="1">
    <dataField name="% Importe      " fld="7" showDataAs="percentOfCol" baseField="1" baseItem="6" numFmtId="10"/>
  </dataFields>
  <formats count="11">
    <format dxfId="109">
      <pivotArea type="all" dataOnly="0" outline="0" fieldPosition="0"/>
    </format>
    <format dxfId="108">
      <pivotArea outline="0" collapsedLevelsAreSubtotals="1" fieldPosition="0"/>
    </format>
    <format dxfId="107">
      <pivotArea dataOnly="0" labelOnly="1" outline="0" axis="axisValues" fieldPosition="0"/>
    </format>
    <format dxfId="106">
      <pivotArea outline="0" fieldPosition="0">
        <references count="1">
          <reference field="4294967294" count="1">
            <x v="0"/>
          </reference>
        </references>
      </pivotArea>
    </format>
    <format dxfId="105">
      <pivotArea dataOnly="0" labelOnly="1" fieldPosition="0">
        <references count="1">
          <reference field="1" count="1">
            <x v="6"/>
          </reference>
        </references>
      </pivotArea>
    </format>
    <format dxfId="104">
      <pivotArea collapsedLevelsAreSubtotals="1" fieldPosition="0">
        <references count="1">
          <reference field="1" count="9">
            <x v="4"/>
            <x v="5"/>
            <x v="6"/>
            <x v="7"/>
            <x v="8"/>
            <x v="9"/>
            <x v="10"/>
            <x v="11"/>
            <x v="12"/>
          </reference>
        </references>
      </pivotArea>
    </format>
    <format dxfId="103">
      <pivotArea dataOnly="0" labelOnly="1" fieldPosition="0">
        <references count="1">
          <reference field="1" count="9">
            <x v="4"/>
            <x v="5"/>
            <x v="6"/>
            <x v="7"/>
            <x v="8"/>
            <x v="9"/>
            <x v="10"/>
            <x v="11"/>
            <x v="12"/>
          </reference>
        </references>
      </pivotArea>
    </format>
    <format dxfId="102">
      <pivotArea collapsedLevelsAreSubtotals="1" fieldPosition="0">
        <references count="1">
          <reference field="1" count="3">
            <x v="1"/>
            <x v="2"/>
            <x v="3"/>
          </reference>
        </references>
      </pivotArea>
    </format>
    <format dxfId="101">
      <pivotArea field="1" type="button" dataOnly="0" labelOnly="1" outline="0" axis="axisRow" fieldPosition="0"/>
    </format>
    <format dxfId="100">
      <pivotArea dataOnly="0" labelOnly="1" fieldPosition="0">
        <references count="1">
          <reference field="1" count="3">
            <x v="1"/>
            <x v="2"/>
            <x v="3"/>
          </reference>
        </references>
      </pivotArea>
    </format>
    <format dxfId="99">
      <pivotArea dataOnly="0" labelOnly="1" outline="0" axis="axisValues" fieldPosition="0"/>
    </format>
  </formats>
  <chartFormats count="13">
    <chartFormat chart="1" format="26" series="1">
      <pivotArea type="data" outline="0" fieldPosition="0">
        <references count="1">
          <reference field="4294967294" count="1" selected="0">
            <x v="0"/>
          </reference>
        </references>
      </pivotArea>
    </chartFormat>
    <chartFormat chart="1" format="27">
      <pivotArea type="data" outline="0" fieldPosition="0">
        <references count="2">
          <reference field="4294967294" count="1" selected="0">
            <x v="0"/>
          </reference>
          <reference field="1" count="1" selected="0">
            <x v="1"/>
          </reference>
        </references>
      </pivotArea>
    </chartFormat>
    <chartFormat chart="1" format="28">
      <pivotArea type="data" outline="0" fieldPosition="0">
        <references count="2">
          <reference field="4294967294" count="1" selected="0">
            <x v="0"/>
          </reference>
          <reference field="1" count="1" selected="0">
            <x v="2"/>
          </reference>
        </references>
      </pivotArea>
    </chartFormat>
    <chartFormat chart="1" format="29">
      <pivotArea type="data" outline="0" fieldPosition="0">
        <references count="2">
          <reference field="4294967294" count="1" selected="0">
            <x v="0"/>
          </reference>
          <reference field="1" count="1" selected="0">
            <x v="3"/>
          </reference>
        </references>
      </pivotArea>
    </chartFormat>
    <chartFormat chart="1" format="30">
      <pivotArea type="data" outline="0" fieldPosition="0">
        <references count="2">
          <reference field="4294967294" count="1" selected="0">
            <x v="0"/>
          </reference>
          <reference field="1" count="1" selected="0">
            <x v="4"/>
          </reference>
        </references>
      </pivotArea>
    </chartFormat>
    <chartFormat chart="1" format="31">
      <pivotArea type="data" outline="0" fieldPosition="0">
        <references count="2">
          <reference field="4294967294" count="1" selected="0">
            <x v="0"/>
          </reference>
          <reference field="1" count="1" selected="0">
            <x v="5"/>
          </reference>
        </references>
      </pivotArea>
    </chartFormat>
    <chartFormat chart="1" format="32">
      <pivotArea type="data" outline="0" fieldPosition="0">
        <references count="2">
          <reference field="4294967294" count="1" selected="0">
            <x v="0"/>
          </reference>
          <reference field="1" count="1" selected="0">
            <x v="6"/>
          </reference>
        </references>
      </pivotArea>
    </chartFormat>
    <chartFormat chart="1" format="33">
      <pivotArea type="data" outline="0" fieldPosition="0">
        <references count="2">
          <reference field="4294967294" count="1" selected="0">
            <x v="0"/>
          </reference>
          <reference field="1" count="1" selected="0">
            <x v="7"/>
          </reference>
        </references>
      </pivotArea>
    </chartFormat>
    <chartFormat chart="1" format="34">
      <pivotArea type="data" outline="0" fieldPosition="0">
        <references count="2">
          <reference field="4294967294" count="1" selected="0">
            <x v="0"/>
          </reference>
          <reference field="1" count="1" selected="0">
            <x v="8"/>
          </reference>
        </references>
      </pivotArea>
    </chartFormat>
    <chartFormat chart="1" format="35">
      <pivotArea type="data" outline="0" fieldPosition="0">
        <references count="2">
          <reference field="4294967294" count="1" selected="0">
            <x v="0"/>
          </reference>
          <reference field="1" count="1" selected="0">
            <x v="9"/>
          </reference>
        </references>
      </pivotArea>
    </chartFormat>
    <chartFormat chart="1" format="36">
      <pivotArea type="data" outline="0" fieldPosition="0">
        <references count="2">
          <reference field="4294967294" count="1" selected="0">
            <x v="0"/>
          </reference>
          <reference field="1" count="1" selected="0">
            <x v="10"/>
          </reference>
        </references>
      </pivotArea>
    </chartFormat>
    <chartFormat chart="1" format="37">
      <pivotArea type="data" outline="0" fieldPosition="0">
        <references count="2">
          <reference field="4294967294" count="1" selected="0">
            <x v="0"/>
          </reference>
          <reference field="1" count="1" selected="0">
            <x v="11"/>
          </reference>
        </references>
      </pivotArea>
    </chartFormat>
    <chartFormat chart="1" format="38">
      <pivotArea type="data" outline="0" fieldPosition="0">
        <references count="2">
          <reference field="4294967294" count="1" selected="0">
            <x v="0"/>
          </reference>
          <reference field="1"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1F1CFC7-19E9-41FA-8A87-160F6A2C2898}" name="PivotTable2" cacheId="2" applyNumberFormats="0" applyBorderFormats="0" applyFontFormats="0" applyPatternFormats="0" applyAlignmentFormats="0" applyWidthHeightFormats="1" dataCaption="Values" tag="P9634" updatedVersion="7" minRefreshableVersion="3" showCalcMbrs="0" useAutoFormatting="1" rowGrandTotals="0" colGrandTotals="0" itemPrintTitles="1" createdVersion="3" indent="0" outline="1" outlineData="1" multipleFieldFilters="0" chartFormat="3" rowHeaderCaption="Flujo">
  <location ref="N7:O21" firstHeaderRow="1" firstDataRow="1" firstDataCol="1"/>
  <pivotFields count="10">
    <pivotField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showAll="0"/>
    <pivotField showAll="0"/>
  </pivotFields>
  <rowFields count="1">
    <field x="2"/>
  </rowFields>
  <rowItems count="14">
    <i>
      <x/>
    </i>
    <i>
      <x v="1"/>
    </i>
    <i>
      <x v="2"/>
    </i>
    <i>
      <x v="3"/>
    </i>
    <i>
      <x v="4"/>
    </i>
    <i>
      <x v="5"/>
    </i>
    <i>
      <x v="6"/>
    </i>
    <i>
      <x v="7"/>
    </i>
    <i>
      <x v="8"/>
    </i>
    <i>
      <x v="9"/>
    </i>
    <i>
      <x v="10"/>
    </i>
    <i>
      <x v="11"/>
    </i>
    <i>
      <x v="12"/>
    </i>
    <i>
      <x v="13"/>
    </i>
  </rowItems>
  <colItems count="1">
    <i/>
  </colItems>
  <dataFields count="1">
    <dataField name="% Importe" fld="7" showDataAs="percentOfCol" baseField="2" baseItem="3" numFmtId="10"/>
  </dataFields>
  <formats count="10">
    <format dxfId="24">
      <pivotArea type="all" dataOnly="0" outline="0" fieldPosition="0"/>
    </format>
    <format dxfId="23">
      <pivotArea outline="0" collapsedLevelsAreSubtotals="1" fieldPosition="0"/>
    </format>
    <format dxfId="22">
      <pivotArea dataOnly="0" labelOnly="1" outline="0" axis="axisValues" fieldPosition="0"/>
    </format>
    <format dxfId="21">
      <pivotArea outline="0" fieldPosition="0">
        <references count="1">
          <reference field="4294967294" count="1">
            <x v="0"/>
          </reference>
        </references>
      </pivotArea>
    </format>
    <format dxfId="20">
      <pivotArea collapsedLevelsAreSubtotals="1" fieldPosition="0">
        <references count="1">
          <reference field="2" count="10">
            <x v="3"/>
            <x v="4"/>
            <x v="5"/>
            <x v="6"/>
            <x v="7"/>
            <x v="8"/>
            <x v="9"/>
            <x v="10"/>
            <x v="11"/>
            <x v="12"/>
          </reference>
        </references>
      </pivotArea>
    </format>
    <format dxfId="19">
      <pivotArea dataOnly="0" labelOnly="1" fieldPosition="0">
        <references count="1">
          <reference field="2" count="10">
            <x v="3"/>
            <x v="4"/>
            <x v="5"/>
            <x v="6"/>
            <x v="7"/>
            <x v="8"/>
            <x v="9"/>
            <x v="10"/>
            <x v="11"/>
            <x v="12"/>
          </reference>
        </references>
      </pivotArea>
    </format>
    <format dxfId="18">
      <pivotArea collapsedLevelsAreSubtotals="1" fieldPosition="0">
        <references count="1">
          <reference field="2" count="3">
            <x v="0"/>
            <x v="1"/>
            <x v="2"/>
          </reference>
        </references>
      </pivotArea>
    </format>
    <format dxfId="17">
      <pivotArea field="2" type="button" dataOnly="0" labelOnly="1" outline="0" axis="axisRow" fieldPosition="0"/>
    </format>
    <format dxfId="16">
      <pivotArea dataOnly="0" labelOnly="1" fieldPosition="0">
        <references count="1">
          <reference field="2" count="3">
            <x v="0"/>
            <x v="1"/>
            <x v="2"/>
          </reference>
        </references>
      </pivotArea>
    </format>
    <format dxfId="15">
      <pivotArea dataOnly="0" labelOnly="1" outline="0" axis="axisValues" fieldPosition="0"/>
    </format>
  </formats>
  <chartFormats count="14">
    <chartFormat chart="2" format="41" series="1">
      <pivotArea type="data" outline="0" fieldPosition="0">
        <references count="1">
          <reference field="4294967294" count="1" selected="0">
            <x v="0"/>
          </reference>
        </references>
      </pivotArea>
    </chartFormat>
    <chartFormat chart="2" format="42">
      <pivotArea type="data" outline="0" fieldPosition="0">
        <references count="2">
          <reference field="4294967294" count="1" selected="0">
            <x v="0"/>
          </reference>
          <reference field="2" count="1" selected="0">
            <x v="0"/>
          </reference>
        </references>
      </pivotArea>
    </chartFormat>
    <chartFormat chart="2" format="43">
      <pivotArea type="data" outline="0" fieldPosition="0">
        <references count="2">
          <reference field="4294967294" count="1" selected="0">
            <x v="0"/>
          </reference>
          <reference field="2" count="1" selected="0">
            <x v="1"/>
          </reference>
        </references>
      </pivotArea>
    </chartFormat>
    <chartFormat chart="2" format="44">
      <pivotArea type="data" outline="0" fieldPosition="0">
        <references count="2">
          <reference field="4294967294" count="1" selected="0">
            <x v="0"/>
          </reference>
          <reference field="2" count="1" selected="0">
            <x v="2"/>
          </reference>
        </references>
      </pivotArea>
    </chartFormat>
    <chartFormat chart="2" format="45">
      <pivotArea type="data" outline="0" fieldPosition="0">
        <references count="2">
          <reference field="4294967294" count="1" selected="0">
            <x v="0"/>
          </reference>
          <reference field="2" count="1" selected="0">
            <x v="3"/>
          </reference>
        </references>
      </pivotArea>
    </chartFormat>
    <chartFormat chart="2" format="46">
      <pivotArea type="data" outline="0" fieldPosition="0">
        <references count="2">
          <reference field="4294967294" count="1" selected="0">
            <x v="0"/>
          </reference>
          <reference field="2" count="1" selected="0">
            <x v="4"/>
          </reference>
        </references>
      </pivotArea>
    </chartFormat>
    <chartFormat chart="2" format="47">
      <pivotArea type="data" outline="0" fieldPosition="0">
        <references count="2">
          <reference field="4294967294" count="1" selected="0">
            <x v="0"/>
          </reference>
          <reference field="2" count="1" selected="0">
            <x v="5"/>
          </reference>
        </references>
      </pivotArea>
    </chartFormat>
    <chartFormat chart="2" format="48">
      <pivotArea type="data" outline="0" fieldPosition="0">
        <references count="2">
          <reference field="4294967294" count="1" selected="0">
            <x v="0"/>
          </reference>
          <reference field="2" count="1" selected="0">
            <x v="6"/>
          </reference>
        </references>
      </pivotArea>
    </chartFormat>
    <chartFormat chart="2" format="49">
      <pivotArea type="data" outline="0" fieldPosition="0">
        <references count="2">
          <reference field="4294967294" count="1" selected="0">
            <x v="0"/>
          </reference>
          <reference field="2" count="1" selected="0">
            <x v="7"/>
          </reference>
        </references>
      </pivotArea>
    </chartFormat>
    <chartFormat chart="2" format="50">
      <pivotArea type="data" outline="0" fieldPosition="0">
        <references count="2">
          <reference field="4294967294" count="1" selected="0">
            <x v="0"/>
          </reference>
          <reference field="2" count="1" selected="0">
            <x v="8"/>
          </reference>
        </references>
      </pivotArea>
    </chartFormat>
    <chartFormat chart="2" format="51">
      <pivotArea type="data" outline="0" fieldPosition="0">
        <references count="2">
          <reference field="4294967294" count="1" selected="0">
            <x v="0"/>
          </reference>
          <reference field="2" count="1" selected="0">
            <x v="9"/>
          </reference>
        </references>
      </pivotArea>
    </chartFormat>
    <chartFormat chart="2" format="52">
      <pivotArea type="data" outline="0" fieldPosition="0">
        <references count="2">
          <reference field="4294967294" count="1" selected="0">
            <x v="0"/>
          </reference>
          <reference field="2" count="1" selected="0">
            <x v="10"/>
          </reference>
        </references>
      </pivotArea>
    </chartFormat>
    <chartFormat chart="2" format="53">
      <pivotArea type="data" outline="0" fieldPosition="0">
        <references count="2">
          <reference field="4294967294" count="1" selected="0">
            <x v="0"/>
          </reference>
          <reference field="2" count="1" selected="0">
            <x v="11"/>
          </reference>
        </references>
      </pivotArea>
    </chartFormat>
    <chartFormat chart="2" format="54">
      <pivotArea type="data" outline="0" fieldPosition="0">
        <references count="2">
          <reference field="4294967294" count="1" selected="0">
            <x v="0"/>
          </reference>
          <reference field="2" count="1" selected="0">
            <x v="12"/>
          </reference>
        </references>
      </pivotArea>
    </chartFormat>
  </chart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2268C0A-5416-409B-A443-15DA1F6342AE}" name="PivotTable1" cacheId="2" applyNumberFormats="0" applyBorderFormats="0" applyFontFormats="0" applyPatternFormats="0" applyAlignmentFormats="0" applyWidthHeightFormats="1" dataCaption="Valores" tag="P9634" updatedVersion="7" minRefreshableVersion="3" showCalcMbrs="0" useAutoFormatting="1" rowGrandTotals="0" colGrandTotals="0" itemPrintTitles="1" createdVersion="3" indent="0" outline="1" outlineData="1" multipleFieldFilters="0" chartFormat="2" rowHeaderCaption="Empresa">
  <location ref="F7:J32" firstHeaderRow="1" firstDataRow="2" firstDataCol="1"/>
  <pivotFields count="10">
    <pivotField axis="axisRow" showAll="0">
      <items count="4">
        <item x="2"/>
        <item x="0"/>
        <item x="1"/>
        <item t="default"/>
      </items>
    </pivotField>
    <pivotField showAll="0"/>
    <pivotField axis="axisRow" showAll="0">
      <items count="15">
        <item x="8"/>
        <item x="3"/>
        <item x="6"/>
        <item x="1"/>
        <item x="10"/>
        <item x="9"/>
        <item x="7"/>
        <item x="12"/>
        <item x="13"/>
        <item x="5"/>
        <item x="11"/>
        <item x="4"/>
        <item x="2"/>
        <item x="0"/>
        <item t="default"/>
      </items>
    </pivotField>
    <pivotField showAll="0"/>
    <pivotField showAll="0">
      <items count="3">
        <item x="0"/>
        <item h="1" x="1"/>
        <item t="default"/>
      </items>
    </pivotField>
    <pivotField showAll="0">
      <items count="5">
        <item x="3"/>
        <item x="2"/>
        <item x="0"/>
        <item x="1"/>
        <item t="default"/>
      </items>
    </pivotField>
    <pivotField showAll="0"/>
    <pivotField dataField="1" showAll="0"/>
    <pivotField dataField="1" showAll="0"/>
    <pivotField dataField="1" showAll="0"/>
  </pivotFields>
  <rowFields count="2">
    <field x="0"/>
    <field x="2"/>
  </rowFields>
  <rowItems count="24">
    <i>
      <x/>
    </i>
    <i r="1">
      <x v="2"/>
    </i>
    <i r="1">
      <x v="13"/>
    </i>
    <i>
      <x v="1"/>
    </i>
    <i r="1">
      <x/>
    </i>
    <i r="1">
      <x v="1"/>
    </i>
    <i r="1">
      <x v="3"/>
    </i>
    <i r="1">
      <x v="7"/>
    </i>
    <i r="1">
      <x v="8"/>
    </i>
    <i r="1">
      <x v="9"/>
    </i>
    <i r="1">
      <x v="10"/>
    </i>
    <i r="1">
      <x v="11"/>
    </i>
    <i r="1">
      <x v="12"/>
    </i>
    <i r="1">
      <x v="13"/>
    </i>
    <i>
      <x v="2"/>
    </i>
    <i r="1">
      <x/>
    </i>
    <i r="1">
      <x v="2"/>
    </i>
    <i r="1">
      <x v="4"/>
    </i>
    <i r="1">
      <x v="5"/>
    </i>
    <i r="1">
      <x v="6"/>
    </i>
    <i r="1">
      <x v="10"/>
    </i>
    <i r="1">
      <x v="11"/>
    </i>
    <i r="1">
      <x v="12"/>
    </i>
    <i r="1">
      <x v="13"/>
    </i>
  </rowItems>
  <colFields count="1">
    <field x="-2"/>
  </colFields>
  <colItems count="4">
    <i>
      <x/>
    </i>
    <i i="1">
      <x v="1"/>
    </i>
    <i i="2">
      <x v="2"/>
    </i>
    <i i="3">
      <x v="3"/>
    </i>
  </colItems>
  <dataFields count="4">
    <dataField name="Cargo               " fld="8" baseField="0" baseItem="0" numFmtId="4"/>
    <dataField name="Abono               " fld="9" baseField="0" baseItem="0" numFmtId="4"/>
    <dataField name="Importe               " fld="7" baseField="0" baseItem="0" numFmtId="4"/>
    <dataField name="% Importe     " fld="7" showDataAs="percentOfCol" baseField="2" baseItem="8" numFmtId="10"/>
  </dataFields>
  <formats count="26">
    <format dxfId="47">
      <pivotArea type="all" dataOnly="0" outline="0" fieldPosition="0"/>
    </format>
    <format dxfId="46">
      <pivotArea outline="0" collapsedLevelsAreSubtotals="1" fieldPosition="0"/>
    </format>
    <format dxfId="45">
      <pivotArea type="origin" dataOnly="0" labelOnly="1" outline="0" fieldPosition="0"/>
    </format>
    <format dxfId="44">
      <pivotArea field="-2" type="button" dataOnly="0" labelOnly="1" outline="0" axis="axisCol" fieldPosition="0"/>
    </format>
    <format dxfId="43">
      <pivotArea type="topRight" dataOnly="0" labelOnly="1" outline="0" fieldPosition="0"/>
    </format>
    <format dxfId="42">
      <pivotArea outline="0" fieldPosition="0">
        <references count="1">
          <reference field="4294967294" count="1">
            <x v="3"/>
          </reference>
        </references>
      </pivotArea>
    </format>
    <format dxfId="41">
      <pivotArea dataOnly="0" outline="0" fieldPosition="0">
        <references count="1">
          <reference field="4294967294" count="1">
            <x v="2"/>
          </reference>
        </references>
      </pivotArea>
    </format>
    <format dxfId="40">
      <pivotArea collapsedLevelsAreSubtotals="1" fieldPosition="0">
        <references count="1">
          <reference field="0" count="1">
            <x v="1"/>
          </reference>
        </references>
      </pivotArea>
    </format>
    <format dxfId="39">
      <pivotArea collapsedLevelsAreSubtotals="1" fieldPosition="0">
        <references count="2">
          <reference field="0" count="1" selected="0">
            <x v="1"/>
          </reference>
          <reference field="2" count="9">
            <x v="0"/>
            <x v="1"/>
            <x v="3"/>
            <x v="7"/>
            <x v="8"/>
            <x v="9"/>
            <x v="10"/>
            <x v="11"/>
            <x v="12"/>
          </reference>
        </references>
      </pivotArea>
    </format>
    <format dxfId="38">
      <pivotArea collapsedLevelsAreSubtotals="1" fieldPosition="0">
        <references count="1">
          <reference field="0" count="1">
            <x v="2"/>
          </reference>
        </references>
      </pivotArea>
    </format>
    <format dxfId="37">
      <pivotArea collapsedLevelsAreSubtotals="1" fieldPosition="0">
        <references count="2">
          <reference field="0" count="1" selected="0">
            <x v="2"/>
          </reference>
          <reference field="2" count="8">
            <x v="0"/>
            <x v="2"/>
            <x v="4"/>
            <x v="5"/>
            <x v="6"/>
            <x v="10"/>
            <x v="11"/>
            <x v="12"/>
          </reference>
        </references>
      </pivotArea>
    </format>
    <format dxfId="36">
      <pivotArea dataOnly="0" labelOnly="1" fieldPosition="0">
        <references count="1">
          <reference field="0" count="2">
            <x v="1"/>
            <x v="2"/>
          </reference>
        </references>
      </pivotArea>
    </format>
    <format dxfId="35">
      <pivotArea dataOnly="0" labelOnly="1" fieldPosition="0">
        <references count="2">
          <reference field="0" count="1" selected="0">
            <x v="1"/>
          </reference>
          <reference field="2" count="9">
            <x v="0"/>
            <x v="1"/>
            <x v="3"/>
            <x v="7"/>
            <x v="8"/>
            <x v="9"/>
            <x v="10"/>
            <x v="11"/>
            <x v="12"/>
          </reference>
        </references>
      </pivotArea>
    </format>
    <format dxfId="34">
      <pivotArea dataOnly="0" labelOnly="1" fieldPosition="0">
        <references count="2">
          <reference field="0" count="1" selected="0">
            <x v="2"/>
          </reference>
          <reference field="2" count="8">
            <x v="0"/>
            <x v="2"/>
            <x v="4"/>
            <x v="5"/>
            <x v="6"/>
            <x v="10"/>
            <x v="11"/>
            <x v="12"/>
          </reference>
        </references>
      </pivotArea>
    </format>
    <format dxfId="33">
      <pivotArea collapsedLevelsAreSubtotals="1" fieldPosition="0">
        <references count="1">
          <reference field="0" count="1">
            <x v="0"/>
          </reference>
        </references>
      </pivotArea>
    </format>
    <format dxfId="32">
      <pivotArea collapsedLevelsAreSubtotals="1" fieldPosition="0">
        <references count="2">
          <reference field="0" count="1" selected="0">
            <x v="0"/>
          </reference>
          <reference field="2" count="1">
            <x v="2"/>
          </reference>
        </references>
      </pivotArea>
    </format>
    <format dxfId="31">
      <pivotArea type="origin" dataOnly="0" labelOnly="1" outline="0" fieldPosition="0"/>
    </format>
    <format dxfId="30">
      <pivotArea field="-2" type="button" dataOnly="0" labelOnly="1" outline="0" axis="axisCol" fieldPosition="0"/>
    </format>
    <format dxfId="29">
      <pivotArea type="topRight" dataOnly="0" labelOnly="1" outline="0" fieldPosition="0"/>
    </format>
    <format dxfId="28">
      <pivotArea field="0" type="button" dataOnly="0" labelOnly="1" outline="0" axis="axisRow" fieldPosition="0"/>
    </format>
    <format dxfId="27">
      <pivotArea dataOnly="0" labelOnly="1" fieldPosition="0">
        <references count="1">
          <reference field="0" count="1">
            <x v="0"/>
          </reference>
        </references>
      </pivotArea>
    </format>
    <format dxfId="26">
      <pivotArea dataOnly="0" labelOnly="1" fieldPosition="0">
        <references count="2">
          <reference field="0" count="1" selected="0">
            <x v="0"/>
          </reference>
          <reference field="2" count="1">
            <x v="2"/>
          </reference>
        </references>
      </pivotArea>
    </format>
    <format dxfId="25">
      <pivotArea dataOnly="0" labelOnly="1" outline="0" fieldPosition="0">
        <references count="1">
          <reference field="4294967294" count="4">
            <x v="0"/>
            <x v="1"/>
            <x v="2"/>
            <x v="3"/>
          </reference>
        </references>
      </pivotArea>
    </format>
    <format dxfId="2">
      <pivotArea outline="0" fieldPosition="0">
        <references count="1">
          <reference field="4294967294" count="1">
            <x v="0"/>
          </reference>
        </references>
      </pivotArea>
    </format>
    <format dxfId="1">
      <pivotArea outline="0" fieldPosition="0">
        <references count="1">
          <reference field="4294967294" count="1">
            <x v="1"/>
          </reference>
        </references>
      </pivotArea>
    </format>
    <format dxfId="0">
      <pivotArea outline="0" fieldPosition="0">
        <references count="1">
          <reference field="4294967294" count="1">
            <x v="2"/>
          </reference>
        </references>
      </pivotArea>
    </format>
  </formats>
  <pivotTableStyleInfo name="PivotStyleMedium9" showRowHeaders="1" showColHeaders="1" showRowStripes="0" showColStripes="0" showLastColumn="1"/>
  <extLs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ipo_de_fecha3" xr10:uid="{0452F339-9522-4859-AD20-161DC199669E}" sourceName="Tipo de fecha">
  <pivotTables>
    <pivotTable tabId="5" name="PivotTable1"/>
    <pivotTable tabId="6" name="PivotTable1"/>
    <pivotTable tabId="6" name="PivotTable2"/>
    <pivotTable tabId="7" name="PivotTable1"/>
    <pivotTable tabId="7" name="PivotTable2"/>
    <pivotTable tabId="1" name="PivotTable1"/>
  </pivotTables>
  <data>
    <tabular pivotCacheId="1910715337">
      <items count="2">
        <i x="0" s="1"/>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mpresa_Nombre3" xr10:uid="{A21EE46C-12CF-4AFB-8A66-4A4387949D6A}" sourceName="Empresa Nombre">
  <pivotTables>
    <pivotTable tabId="5" name="PivotTable1"/>
    <pivotTable tabId="6" name="PivotTable1"/>
    <pivotTable tabId="6" name="PivotTable2"/>
    <pivotTable tabId="7" name="PivotTable1"/>
    <pivotTable tabId="7" name="PivotTable2"/>
    <pivotTable tabId="1" name="PivotTable1"/>
  </pivotTables>
  <data>
    <tabular pivotCacheId="1910715337">
      <items count="3">
        <i x="2" s="1"/>
        <i x="0"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ransacción_Estado3" xr10:uid="{F0C969B0-BFB9-4737-8D89-8F386D5FA796}" sourceName="Transacción Estado">
  <pivotTables>
    <pivotTable tabId="1" name="PivotTable1"/>
    <pivotTable tabId="5" name="PivotTable1"/>
    <pivotTable tabId="7" name="PivotTable1"/>
    <pivotTable tabId="7" name="PivotTable2"/>
    <pivotTable tabId="6" name="PivotTable1"/>
    <pivotTable tabId="6" name="PivotTable2"/>
  </pivotTables>
  <data>
    <tabular pivotCacheId="1910715337">
      <items count="4">
        <i x="3" s="1"/>
        <i x="2" s="1"/>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2" xr10:uid="{774C5E6B-72F5-4493-AD03-B9B75DBCAA17}" cache="Slicer_Tipo_de_fecha3" caption="Tipo de fecha" rowHeight="241300"/>
  <slicer name="Empresa Nombre 2" xr10:uid="{D2E32608-6E58-4057-90B3-C2E1D5BE8DC3}" cache="Slicer_Empresa_Nombre3" caption="Empresa Nombre" rowHeight="241300"/>
  <slicer name="Transacción Estado 3" xr10:uid="{60778F8D-0081-4642-97CC-6734B311E2A6}" cache="Slicer_Transacción_Estado3" caption="Transacción Estado"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3" xr10:uid="{A7DD4C6E-07C3-4EE0-8201-929CDF282314}" cache="Slicer_Tipo_de_fecha3" caption="Tipo de fecha" rowHeight="241300"/>
  <slicer name="Empresa Nombre 3" xr10:uid="{4EDA21C1-514E-48C1-9620-1B13DE6B45E8}" cache="Slicer_Empresa_Nombre3" caption="Empresa Nombre" rowHeight="241300"/>
  <slicer name="Transacción Estado 2" xr10:uid="{75053E82-6A75-4F6A-89DC-CD7189027C35}" cache="Slicer_Transacción_Estado3" caption="Transacción Estado"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xr10:uid="{763AA340-B7D5-4F11-AAE2-032160DF0557}" cache="Slicer_Tipo_de_fecha3" caption="Tipo de fecha" rowHeight="241300"/>
  <slicer name="Empresa Nombre" xr10:uid="{BF710F37-842B-430E-9DC9-F11BEB55ECB5}" cache="Slicer_Empresa_Nombre3" caption="Empresa Nombre" rowHeight="241300"/>
  <slicer name="Transacción Estado" xr10:uid="{166C6467-3BF0-461D-A9C1-FE4E0F1E53C1}" cache="Slicer_Transacción_Estado3" caption="Transacción Estado"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ipo de fecha 1" xr10:uid="{BB296610-A372-4B15-B0EB-9A75B0A8F7C2}" cache="Slicer_Tipo_de_fecha3" caption="Tipo de fecha" rowHeight="241300"/>
  <slicer name="Empresa Nombre 1" xr10:uid="{566CFC4C-2130-40C3-AA65-CCA29BB8C9E8}" cache="Slicer_Empresa_Nombre3" caption="Empresa Nombre" rowHeight="241300"/>
  <slicer name="Transacción Estado 1" xr10:uid="{48289618-E019-4343-A531-DE431193E4B9}" cache="Slicer_Transacción_Estado3" caption="Transacción Estado"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4.xml"/><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6.xml"/><Relationship Id="rId1" Type="http://schemas.openxmlformats.org/officeDocument/2006/relationships/pivotTable" Target="../pivotTables/pivotTable5.xml"/><Relationship Id="rId5" Type="http://schemas.microsoft.com/office/2007/relationships/slicer" Target="../slicers/slicer4.x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11B5-6EA7-4071-8C2A-2F9CC8FF6951}">
  <dimension ref="A1:F2"/>
  <sheetViews>
    <sheetView workbookViewId="0"/>
  </sheetViews>
  <sheetFormatPr defaultColWidth="9.140625" defaultRowHeight="15" x14ac:dyDescent="0.25"/>
  <cols>
    <col min="1" max="16384" width="9.140625" style="1"/>
  </cols>
  <sheetData>
    <row r="1" spans="1:6" x14ac:dyDescent="0.25">
      <c r="A1" s="1" t="s">
        <v>6</v>
      </c>
      <c r="B1" s="1" t="s">
        <v>0</v>
      </c>
      <c r="C1" s="1" t="s">
        <v>1</v>
      </c>
      <c r="D1" s="1" t="s">
        <v>2</v>
      </c>
      <c r="E1" s="1" t="s">
        <v>3</v>
      </c>
      <c r="F1" s="1" t="s">
        <v>4</v>
      </c>
    </row>
    <row r="2" spans="1:6" x14ac:dyDescent="0.25">
      <c r="A2" s="1" t="s">
        <v>41</v>
      </c>
      <c r="B2" s="1" t="s">
        <v>42</v>
      </c>
      <c r="C2" s="1" t="s">
        <v>43</v>
      </c>
      <c r="D2" s="1" t="s">
        <v>7</v>
      </c>
      <c r="E2" s="1" t="s">
        <v>8</v>
      </c>
      <c r="F2" s="1" t="s">
        <v>9</v>
      </c>
    </row>
  </sheetData>
  <pageMargins left="0.7" right="0.7" top="0.75" bottom="0.75" header="0.3" footer="0.3"/>
  <customProperties>
    <customPr name="Result"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679E6-E61E-4C3B-B06D-BA2EFFDFD20E}">
  <dimension ref="A1:B2"/>
  <sheetViews>
    <sheetView workbookViewId="0"/>
  </sheetViews>
  <sheetFormatPr defaultColWidth="9.140625" defaultRowHeight="15" x14ac:dyDescent="0.25"/>
  <cols>
    <col min="1" max="16384" width="9.140625" style="1"/>
  </cols>
  <sheetData>
    <row r="1" spans="1:2" x14ac:dyDescent="0.25">
      <c r="A1" s="1" t="s">
        <v>6</v>
      </c>
      <c r="B1" s="1" t="s">
        <v>5</v>
      </c>
    </row>
    <row r="2" spans="1:2" x14ac:dyDescent="0.25">
      <c r="A2" s="1" t="s">
        <v>12</v>
      </c>
      <c r="B2" s="1"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66359-7DF6-4587-A1C7-F91D74679F7F}">
  <dimension ref="A1:O34"/>
  <sheetViews>
    <sheetView showGridLines="0" tabSelected="1" workbookViewId="0">
      <selection activeCell="P25" sqref="P25"/>
    </sheetView>
  </sheetViews>
  <sheetFormatPr defaultColWidth="9.140625" defaultRowHeight="15" x14ac:dyDescent="0.25"/>
  <cols>
    <col min="1" max="1" width="9.140625" style="10"/>
    <col min="2" max="2" width="0.85546875" style="10" customWidth="1"/>
    <col min="3" max="3" width="20.42578125" style="10" bestFit="1" customWidth="1"/>
    <col min="4" max="4" width="14.7109375" style="10" bestFit="1" customWidth="1"/>
    <col min="5" max="5" width="19.28515625" style="10" bestFit="1" customWidth="1"/>
    <col min="6" max="6" width="10.7109375" style="10" bestFit="1" customWidth="1"/>
    <col min="7" max="7" width="9.140625" style="10"/>
    <col min="8" max="8" width="19.7109375" style="10" customWidth="1"/>
    <col min="9" max="10" width="8.140625" style="10" bestFit="1" customWidth="1"/>
    <col min="11" max="11" width="12.42578125" style="10" bestFit="1" customWidth="1"/>
    <col min="12" max="16384" width="9.140625" style="10"/>
  </cols>
  <sheetData>
    <row r="1" spans="1:15" s="2" customFormat="1" ht="15" customHeight="1" x14ac:dyDescent="0.25">
      <c r="C1" s="3"/>
      <c r="D1" s="3"/>
      <c r="F1" s="51" t="s">
        <v>44</v>
      </c>
      <c r="G1" s="51"/>
      <c r="H1" s="51"/>
      <c r="I1" s="51"/>
    </row>
    <row r="2" spans="1:15" s="2" customFormat="1" ht="15" customHeight="1" x14ac:dyDescent="0.25">
      <c r="F2" s="51"/>
      <c r="G2" s="51"/>
      <c r="H2" s="51"/>
      <c r="I2" s="51"/>
    </row>
    <row r="3" spans="1:15" s="2" customFormat="1" ht="15" customHeight="1" x14ac:dyDescent="0.25">
      <c r="F3" s="51"/>
      <c r="G3" s="51"/>
      <c r="H3" s="51"/>
      <c r="I3" s="51"/>
    </row>
    <row r="4" spans="1:15" x14ac:dyDescent="0.25">
      <c r="H4" s="11"/>
      <c r="I4" s="11"/>
    </row>
    <row r="5" spans="1:15" x14ac:dyDescent="0.25">
      <c r="A5" s="11"/>
      <c r="B5" s="11"/>
      <c r="C5" s="11"/>
      <c r="D5" s="11"/>
      <c r="E5" s="11"/>
      <c r="F5" s="11"/>
      <c r="G5" s="11"/>
      <c r="H5" s="11"/>
      <c r="I5" s="11"/>
      <c r="J5" s="11"/>
      <c r="K5" s="11"/>
      <c r="L5" s="11"/>
      <c r="M5" s="11"/>
      <c r="N5" s="11"/>
      <c r="O5" s="11"/>
    </row>
    <row r="6" spans="1:15" ht="3.75" customHeight="1" x14ac:dyDescent="0.25">
      <c r="A6" s="11"/>
      <c r="B6" s="11"/>
      <c r="C6" s="11"/>
      <c r="D6" s="11"/>
      <c r="E6" s="11"/>
      <c r="F6" s="11"/>
    </row>
    <row r="7" spans="1:15" x14ac:dyDescent="0.25">
      <c r="A7" s="11"/>
      <c r="B7" s="11"/>
      <c r="C7" s="53" t="s">
        <v>50</v>
      </c>
      <c r="D7" s="54">
        <v>43647</v>
      </c>
      <c r="E7" s="11"/>
      <c r="F7" s="11"/>
    </row>
    <row r="8" spans="1:15" x14ac:dyDescent="0.25">
      <c r="A8" s="11"/>
      <c r="B8" s="11"/>
      <c r="C8" s="55" t="s">
        <v>51</v>
      </c>
      <c r="D8" s="56">
        <v>43769</v>
      </c>
      <c r="E8" s="11"/>
      <c r="F8" s="11"/>
    </row>
    <row r="9" spans="1:15" x14ac:dyDescent="0.25">
      <c r="A9" s="11"/>
      <c r="B9" s="11"/>
      <c r="C9" s="57" t="s">
        <v>52</v>
      </c>
      <c r="D9" s="58" t="s">
        <v>10</v>
      </c>
      <c r="E9" s="11"/>
      <c r="F9" s="11"/>
    </row>
    <row r="10" spans="1:15" x14ac:dyDescent="0.25">
      <c r="A10" s="11"/>
      <c r="B10" s="11"/>
      <c r="C10" s="57" t="s">
        <v>53</v>
      </c>
      <c r="D10" s="58" t="s">
        <v>11</v>
      </c>
      <c r="E10" s="11"/>
      <c r="F10" s="11"/>
    </row>
    <row r="11" spans="1:15" x14ac:dyDescent="0.25">
      <c r="A11" s="11"/>
      <c r="B11" s="11"/>
      <c r="C11" s="59" t="s">
        <v>71</v>
      </c>
      <c r="D11" s="60">
        <v>0</v>
      </c>
      <c r="E11" s="11"/>
      <c r="F11" s="11"/>
    </row>
    <row r="12" spans="1:15" x14ac:dyDescent="0.25">
      <c r="A12" s="11"/>
      <c r="B12" s="11"/>
      <c r="C12" s="11"/>
      <c r="D12" s="11"/>
      <c r="E12" s="11"/>
      <c r="F12" s="11"/>
      <c r="H12" s="11"/>
      <c r="I12" s="11"/>
      <c r="J12" s="11"/>
      <c r="K12" s="11"/>
    </row>
    <row r="13" spans="1:15" x14ac:dyDescent="0.25">
      <c r="A13" s="11"/>
      <c r="B13" s="11"/>
      <c r="C13" s="44" t="s">
        <v>49</v>
      </c>
      <c r="D13" s="45" t="s">
        <v>48</v>
      </c>
      <c r="F13" s="11"/>
      <c r="H13" s="11"/>
      <c r="I13" s="11"/>
      <c r="J13" s="11"/>
      <c r="K13" s="11"/>
    </row>
    <row r="14" spans="1:15" x14ac:dyDescent="0.25">
      <c r="A14" s="11"/>
      <c r="B14" s="11"/>
      <c r="C14" s="46" t="s">
        <v>45</v>
      </c>
      <c r="D14" s="47">
        <v>-9.7788398374098182E-2</v>
      </c>
      <c r="F14" s="11"/>
      <c r="H14" s="11"/>
      <c r="I14" s="11"/>
      <c r="J14" s="11"/>
      <c r="K14" s="11"/>
    </row>
    <row r="15" spans="1:15" x14ac:dyDescent="0.25">
      <c r="A15" s="11"/>
      <c r="B15" s="11"/>
      <c r="C15" s="46" t="s">
        <v>46</v>
      </c>
      <c r="D15" s="48">
        <v>8.6363475020962571E-4</v>
      </c>
      <c r="F15" s="11"/>
      <c r="H15" s="11"/>
      <c r="I15" s="11"/>
      <c r="J15" s="11"/>
      <c r="K15" s="11"/>
    </row>
    <row r="16" spans="1:15" x14ac:dyDescent="0.25">
      <c r="A16" s="11"/>
      <c r="B16" s="11"/>
      <c r="C16" s="49" t="s">
        <v>47</v>
      </c>
      <c r="D16" s="50">
        <v>1.0969247636238886</v>
      </c>
      <c r="F16" s="11"/>
      <c r="H16" s="11"/>
      <c r="I16" s="11"/>
      <c r="J16" s="11"/>
      <c r="K16" s="11"/>
    </row>
    <row r="17" spans="1:11" x14ac:dyDescent="0.25">
      <c r="A17" s="11"/>
      <c r="B17" s="11"/>
      <c r="F17" s="11"/>
    </row>
    <row r="18" spans="1:11" x14ac:dyDescent="0.25">
      <c r="A18" s="11"/>
      <c r="B18" s="11"/>
      <c r="C18" s="11"/>
      <c r="E18" s="11"/>
      <c r="F18" s="11"/>
    </row>
    <row r="19" spans="1:11" x14ac:dyDescent="0.25">
      <c r="A19" s="11"/>
      <c r="B19" s="11"/>
      <c r="C19" s="11"/>
      <c r="E19" s="11"/>
      <c r="F19" s="11"/>
    </row>
    <row r="20" spans="1:11" ht="5.25" customHeight="1" x14ac:dyDescent="0.25">
      <c r="A20" s="11"/>
      <c r="B20" s="11"/>
      <c r="C20" s="11"/>
      <c r="E20" s="11"/>
      <c r="F20" s="11"/>
    </row>
    <row r="21" spans="1:11" x14ac:dyDescent="0.25">
      <c r="A21" s="11"/>
      <c r="B21" s="11"/>
      <c r="C21" s="11"/>
      <c r="E21" s="11"/>
      <c r="F21" s="11"/>
    </row>
    <row r="30" spans="1:11" x14ac:dyDescent="0.25">
      <c r="K30" s="11"/>
    </row>
    <row r="34" spans="11:11" x14ac:dyDescent="0.25">
      <c r="K34" s="11"/>
    </row>
  </sheetData>
  <mergeCells count="1">
    <mergeCell ref="F1:I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BB214-10ED-4471-8013-8B708DED0575}">
  <dimension ref="A1:AF39"/>
  <sheetViews>
    <sheetView showGridLines="0" workbookViewId="0">
      <selection activeCell="F7" sqref="F7"/>
    </sheetView>
  </sheetViews>
  <sheetFormatPr defaultColWidth="9.140625" defaultRowHeight="15" x14ac:dyDescent="0.25"/>
  <cols>
    <col min="1" max="1" width="9.140625" style="10"/>
    <col min="2" max="2" width="1" style="10" customWidth="1"/>
    <col min="3" max="3" width="20" style="10" customWidth="1"/>
    <col min="4" max="4" width="10.7109375" style="10" bestFit="1" customWidth="1"/>
    <col min="5" max="5" width="1.140625" style="10" customWidth="1"/>
    <col min="6" max="6" width="25.7109375" style="10" bestFit="1" customWidth="1"/>
    <col min="7" max="7" width="12.42578125" style="10" bestFit="1" customWidth="1"/>
    <col min="8" max="8" width="13.42578125" style="10" bestFit="1" customWidth="1"/>
    <col min="9" max="9" width="14.7109375" style="10" bestFit="1" customWidth="1"/>
    <col min="10" max="10" width="10.42578125" style="10" bestFit="1" customWidth="1"/>
    <col min="11" max="11" width="9.85546875" style="10" bestFit="1" customWidth="1"/>
    <col min="12" max="12" width="9.5703125" style="10" bestFit="1" customWidth="1"/>
    <col min="13" max="13" width="12.42578125" style="10" bestFit="1" customWidth="1"/>
    <col min="14" max="14" width="13.42578125" style="10" bestFit="1" customWidth="1"/>
    <col min="15" max="15" width="14.7109375" style="10" bestFit="1" customWidth="1"/>
    <col min="16" max="16" width="10.42578125" style="10" bestFit="1" customWidth="1"/>
    <col min="17" max="17" width="9.85546875" style="10" bestFit="1" customWidth="1"/>
    <col min="18" max="18" width="9.5703125" style="10" bestFit="1" customWidth="1"/>
    <col min="19" max="19" width="12.42578125" style="10" bestFit="1" customWidth="1"/>
    <col min="20" max="20" width="13.42578125" style="10" bestFit="1" customWidth="1"/>
    <col min="21" max="21" width="14.7109375" style="10" bestFit="1" customWidth="1"/>
    <col min="22" max="22" width="10.42578125" style="10" bestFit="1" customWidth="1"/>
    <col min="23" max="23" width="9.85546875" style="10" bestFit="1" customWidth="1"/>
    <col min="24" max="24" width="9.5703125" style="10" bestFit="1" customWidth="1"/>
    <col min="25" max="25" width="0.85546875" style="10" customWidth="1"/>
    <col min="26" max="16384" width="9.140625" style="10"/>
  </cols>
  <sheetData>
    <row r="1" spans="1:32" s="2" customFormat="1" ht="15" customHeight="1" x14ac:dyDescent="0.25">
      <c r="C1" s="3"/>
      <c r="D1" s="3"/>
      <c r="F1" s="52" t="s">
        <v>61</v>
      </c>
      <c r="G1" s="52"/>
      <c r="H1" s="4"/>
    </row>
    <row r="2" spans="1:32" s="2" customFormat="1" ht="15" customHeight="1" x14ac:dyDescent="0.35">
      <c r="F2" s="52"/>
      <c r="G2" s="52"/>
      <c r="H2" s="4"/>
      <c r="I2" s="5"/>
      <c r="J2" s="5"/>
    </row>
    <row r="3" spans="1:32" s="2" customFormat="1" ht="15" customHeight="1" x14ac:dyDescent="0.25">
      <c r="F3" s="52"/>
      <c r="G3" s="52"/>
      <c r="H3" s="4"/>
    </row>
    <row r="4" spans="1:32" x14ac:dyDescent="0.25">
      <c r="J4" s="11"/>
      <c r="K4" s="11"/>
    </row>
    <row r="5" spans="1:32" x14ac:dyDescent="0.2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row>
    <row r="6" spans="1:32" ht="5.25" customHeight="1" x14ac:dyDescent="0.25">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x14ac:dyDescent="0.25">
      <c r="A7" s="11"/>
      <c r="B7" s="11"/>
      <c r="C7" s="53" t="str">
        <f>'SEI Negocio'!C7</f>
        <v>Fecha Inicio</v>
      </c>
      <c r="D7" s="6">
        <f>'SEI Negocio'!D7</f>
        <v>43647</v>
      </c>
      <c r="E7" s="11"/>
      <c r="F7" s="12"/>
      <c r="G7" s="13" t="s">
        <v>60</v>
      </c>
      <c r="H7" s="13"/>
      <c r="I7" s="13"/>
      <c r="J7" s="13"/>
      <c r="K7" s="13"/>
      <c r="L7" s="13"/>
      <c r="M7" s="13"/>
      <c r="N7" s="13"/>
      <c r="O7" s="13"/>
      <c r="P7" s="13"/>
      <c r="Q7" s="13"/>
      <c r="R7" s="13"/>
      <c r="S7" s="13"/>
      <c r="T7" s="13"/>
      <c r="U7" s="13"/>
      <c r="V7" s="13"/>
      <c r="W7" s="13"/>
      <c r="X7" s="14"/>
      <c r="Y7" s="11"/>
      <c r="Z7" s="11"/>
      <c r="AA7" s="11"/>
      <c r="AB7" s="11"/>
      <c r="AC7" s="11"/>
      <c r="AD7" s="11"/>
      <c r="AE7" s="11"/>
      <c r="AF7" s="11"/>
    </row>
    <row r="8" spans="1:32" x14ac:dyDescent="0.25">
      <c r="A8" s="11"/>
      <c r="B8" s="11"/>
      <c r="C8" s="55" t="str">
        <f>'SEI Negocio'!C8</f>
        <v>Fecha Fin</v>
      </c>
      <c r="D8" s="7">
        <f>'SEI Negocio'!D8</f>
        <v>43769</v>
      </c>
      <c r="E8" s="11"/>
      <c r="F8" s="15"/>
      <c r="G8" s="11" t="s">
        <v>45</v>
      </c>
      <c r="H8" s="11"/>
      <c r="I8" s="11"/>
      <c r="J8" s="11"/>
      <c r="K8" s="11"/>
      <c r="L8" s="11"/>
      <c r="M8" s="11" t="s">
        <v>46</v>
      </c>
      <c r="N8" s="11"/>
      <c r="O8" s="11"/>
      <c r="P8" s="11"/>
      <c r="Q8" s="11"/>
      <c r="R8" s="11"/>
      <c r="S8" s="11" t="s">
        <v>47</v>
      </c>
      <c r="T8" s="11"/>
      <c r="U8" s="11"/>
      <c r="V8" s="11"/>
      <c r="W8" s="11"/>
      <c r="X8" s="20"/>
      <c r="Y8" s="11"/>
      <c r="Z8" s="11"/>
      <c r="AA8" s="11"/>
      <c r="AB8" s="11"/>
      <c r="AC8" s="11"/>
      <c r="AD8" s="11"/>
      <c r="AE8" s="11"/>
      <c r="AF8" s="11"/>
    </row>
    <row r="9" spans="1:32" x14ac:dyDescent="0.25">
      <c r="A9" s="11"/>
      <c r="B9" s="11"/>
      <c r="C9" s="55" t="str">
        <f>'SEI Negocio'!C9</f>
        <v>Divisa Conversión</v>
      </c>
      <c r="D9" s="8" t="str">
        <f>'SEI Negocio'!D9</f>
        <v>USD</v>
      </c>
      <c r="E9" s="11"/>
      <c r="F9" s="15" t="s">
        <v>59</v>
      </c>
      <c r="G9" s="43" t="s">
        <v>54</v>
      </c>
      <c r="H9" s="43" t="s">
        <v>55</v>
      </c>
      <c r="I9" s="43" t="s">
        <v>48</v>
      </c>
      <c r="J9" s="11" t="s">
        <v>57</v>
      </c>
      <c r="K9" s="11" t="s">
        <v>56</v>
      </c>
      <c r="L9" s="11" t="s">
        <v>58</v>
      </c>
      <c r="M9" s="43" t="s">
        <v>54</v>
      </c>
      <c r="N9" s="43" t="s">
        <v>55</v>
      </c>
      <c r="O9" s="43" t="s">
        <v>48</v>
      </c>
      <c r="P9" s="11" t="s">
        <v>57</v>
      </c>
      <c r="Q9" s="11" t="s">
        <v>56</v>
      </c>
      <c r="R9" s="11" t="s">
        <v>58</v>
      </c>
      <c r="S9" s="43" t="s">
        <v>54</v>
      </c>
      <c r="T9" s="43" t="s">
        <v>55</v>
      </c>
      <c r="U9" s="43" t="s">
        <v>48</v>
      </c>
      <c r="V9" s="11" t="s">
        <v>57</v>
      </c>
      <c r="W9" s="11" t="s">
        <v>56</v>
      </c>
      <c r="X9" s="20" t="s">
        <v>58</v>
      </c>
      <c r="Y9" s="11"/>
      <c r="Z9" s="11"/>
      <c r="AA9" s="11"/>
      <c r="AB9" s="11"/>
      <c r="AC9" s="11"/>
      <c r="AD9" s="11"/>
      <c r="AE9" s="11"/>
      <c r="AF9" s="11"/>
    </row>
    <row r="10" spans="1:32" x14ac:dyDescent="0.25">
      <c r="A10" s="11"/>
      <c r="B10" s="11"/>
      <c r="C10" s="55" t="str">
        <f>'SEI Negocio'!C10</f>
        <v>Mercado de Cotización</v>
      </c>
      <c r="D10" s="8" t="str">
        <f>'SEI Negocio'!D10</f>
        <v>PARIS</v>
      </c>
      <c r="E10" s="11"/>
      <c r="F10" s="25" t="s">
        <v>14</v>
      </c>
      <c r="G10" s="72"/>
      <c r="H10" s="72"/>
      <c r="I10" s="72"/>
      <c r="J10" s="38">
        <v>0</v>
      </c>
      <c r="K10" s="43"/>
      <c r="L10" s="38">
        <v>0</v>
      </c>
      <c r="M10" s="72"/>
      <c r="N10" s="72"/>
      <c r="O10" s="72"/>
      <c r="P10" s="38">
        <v>0</v>
      </c>
      <c r="Q10" s="43"/>
      <c r="R10" s="38">
        <v>0</v>
      </c>
      <c r="S10" s="72">
        <v>0</v>
      </c>
      <c r="T10" s="72">
        <v>13532.166648000002</v>
      </c>
      <c r="U10" s="72">
        <v>13532.166648000002</v>
      </c>
      <c r="V10" s="38">
        <v>7.9599202950332432E-3</v>
      </c>
      <c r="W10" s="43">
        <v>3</v>
      </c>
      <c r="X10" s="29">
        <v>1</v>
      </c>
      <c r="Y10" s="11"/>
      <c r="Z10" s="11"/>
      <c r="AA10" s="11"/>
      <c r="AB10" s="11"/>
      <c r="AC10" s="11"/>
      <c r="AD10" s="11"/>
      <c r="AE10" s="11"/>
      <c r="AF10" s="11"/>
    </row>
    <row r="11" spans="1:32" x14ac:dyDescent="0.25">
      <c r="A11" s="11"/>
      <c r="B11" s="11"/>
      <c r="C11" s="61" t="str">
        <f>'SEI Negocio'!C11</f>
        <v>Incluir Intragrupo</v>
      </c>
      <c r="D11" s="9">
        <f>'SEI Negocio'!D11</f>
        <v>0</v>
      </c>
      <c r="E11" s="11"/>
      <c r="F11" s="42" t="s">
        <v>16</v>
      </c>
      <c r="G11" s="72"/>
      <c r="H11" s="72"/>
      <c r="I11" s="72"/>
      <c r="J11" s="38">
        <v>0</v>
      </c>
      <c r="K11" s="43"/>
      <c r="L11" s="38">
        <v>0</v>
      </c>
      <c r="M11" s="72"/>
      <c r="N11" s="72"/>
      <c r="O11" s="72"/>
      <c r="P11" s="38">
        <v>0</v>
      </c>
      <c r="Q11" s="43"/>
      <c r="R11" s="38">
        <v>0</v>
      </c>
      <c r="S11" s="72">
        <v>0</v>
      </c>
      <c r="T11" s="72">
        <v>12974.466648000001</v>
      </c>
      <c r="U11" s="72">
        <v>12974.466648000001</v>
      </c>
      <c r="V11" s="38">
        <v>7.6318687964067348E-3</v>
      </c>
      <c r="W11" s="43">
        <v>2</v>
      </c>
      <c r="X11" s="29">
        <v>1</v>
      </c>
      <c r="Y11" s="11"/>
      <c r="Z11" s="11"/>
      <c r="AA11" s="11"/>
      <c r="AB11" s="11"/>
      <c r="AC11" s="11"/>
      <c r="AD11" s="11"/>
      <c r="AE11" s="11"/>
      <c r="AF11" s="11"/>
    </row>
    <row r="12" spans="1:32" x14ac:dyDescent="0.25">
      <c r="A12" s="11"/>
      <c r="B12" s="11"/>
      <c r="C12" s="11"/>
      <c r="D12" s="11"/>
      <c r="E12" s="11"/>
      <c r="F12" s="65"/>
      <c r="G12" s="70"/>
      <c r="H12" s="70"/>
      <c r="I12" s="70"/>
      <c r="J12" s="63">
        <v>0</v>
      </c>
      <c r="K12" s="62"/>
      <c r="L12" s="63">
        <v>0</v>
      </c>
      <c r="M12" s="70"/>
      <c r="N12" s="70"/>
      <c r="O12" s="70"/>
      <c r="P12" s="63">
        <v>0</v>
      </c>
      <c r="Q12" s="62"/>
      <c r="R12" s="63">
        <v>0</v>
      </c>
      <c r="S12" s="70">
        <v>0</v>
      </c>
      <c r="T12" s="70">
        <v>557.70000000000005</v>
      </c>
      <c r="U12" s="70">
        <v>557.70000000000005</v>
      </c>
      <c r="V12" s="63">
        <v>3.2805149862650721E-4</v>
      </c>
      <c r="W12" s="62">
        <v>1</v>
      </c>
      <c r="X12" s="64">
        <v>1</v>
      </c>
      <c r="Y12" s="11"/>
      <c r="Z12" s="11"/>
      <c r="AA12" s="11"/>
      <c r="AB12" s="11"/>
      <c r="AC12" s="11"/>
      <c r="AD12" s="11"/>
      <c r="AE12" s="11"/>
      <c r="AF12" s="11"/>
    </row>
    <row r="13" spans="1:32" x14ac:dyDescent="0.25">
      <c r="A13" s="11"/>
      <c r="B13" s="11"/>
      <c r="C13" s="11"/>
      <c r="D13" s="11"/>
      <c r="E13" s="11"/>
      <c r="F13" s="25" t="s">
        <v>13</v>
      </c>
      <c r="G13" s="72">
        <v>193492.05189599999</v>
      </c>
      <c r="H13" s="72">
        <v>41937.456131999999</v>
      </c>
      <c r="I13" s="72">
        <v>-151554.595764</v>
      </c>
      <c r="J13" s="38">
        <v>1</v>
      </c>
      <c r="K13" s="43">
        <v>22</v>
      </c>
      <c r="L13" s="38">
        <v>0.23157894736842105</v>
      </c>
      <c r="M13" s="72">
        <v>0</v>
      </c>
      <c r="N13" s="72">
        <v>1338.48</v>
      </c>
      <c r="O13" s="72">
        <v>1338.48</v>
      </c>
      <c r="P13" s="38">
        <v>1</v>
      </c>
      <c r="Q13" s="43">
        <v>1</v>
      </c>
      <c r="R13" s="38">
        <v>1.0526315789473684E-2</v>
      </c>
      <c r="S13" s="72">
        <v>2715282.1770359995</v>
      </c>
      <c r="T13" s="72">
        <v>4407600.686346001</v>
      </c>
      <c r="U13" s="72">
        <v>1692318.5093100008</v>
      </c>
      <c r="V13" s="38">
        <v>0.99545924893764115</v>
      </c>
      <c r="W13" s="43">
        <v>72</v>
      </c>
      <c r="X13" s="29">
        <v>0.75789473684210529</v>
      </c>
      <c r="Y13" s="11"/>
      <c r="Z13" s="11"/>
      <c r="AA13" s="11"/>
      <c r="AB13" s="11"/>
      <c r="AC13" s="11"/>
      <c r="AD13" s="11"/>
      <c r="AE13" s="11"/>
      <c r="AF13" s="11"/>
    </row>
    <row r="14" spans="1:32" x14ac:dyDescent="0.25">
      <c r="A14" s="11"/>
      <c r="B14" s="11"/>
      <c r="C14" s="11"/>
      <c r="D14" s="11"/>
      <c r="E14" s="11"/>
      <c r="F14" s="42" t="s">
        <v>17</v>
      </c>
      <c r="G14" s="72"/>
      <c r="H14" s="72"/>
      <c r="I14" s="72"/>
      <c r="J14" s="38">
        <v>0</v>
      </c>
      <c r="K14" s="43"/>
      <c r="L14" s="38">
        <v>0</v>
      </c>
      <c r="M14" s="72"/>
      <c r="N14" s="72"/>
      <c r="O14" s="72"/>
      <c r="P14" s="38">
        <v>0</v>
      </c>
      <c r="Q14" s="43"/>
      <c r="R14" s="38">
        <v>0</v>
      </c>
      <c r="S14" s="72">
        <v>381.54487799999998</v>
      </c>
      <c r="T14" s="72">
        <v>0</v>
      </c>
      <c r="U14" s="72">
        <v>-381.54487799999998</v>
      </c>
      <c r="V14" s="38">
        <v>-2.2443315227033863E-4</v>
      </c>
      <c r="W14" s="43">
        <v>5</v>
      </c>
      <c r="X14" s="29">
        <v>1</v>
      </c>
      <c r="Y14" s="11"/>
      <c r="Z14" s="11"/>
      <c r="AA14" s="11"/>
      <c r="AB14" s="11"/>
      <c r="AC14" s="11"/>
      <c r="AD14" s="11"/>
      <c r="AE14" s="11"/>
      <c r="AF14" s="11"/>
    </row>
    <row r="15" spans="1:32" x14ac:dyDescent="0.25">
      <c r="A15" s="11"/>
      <c r="B15" s="11"/>
      <c r="C15" s="11"/>
      <c r="D15" s="11"/>
      <c r="E15" s="11"/>
      <c r="F15" s="42" t="s">
        <v>18</v>
      </c>
      <c r="G15" s="72">
        <v>190916.32559999998</v>
      </c>
      <c r="H15" s="72">
        <v>0</v>
      </c>
      <c r="I15" s="72">
        <v>-190916.32559999998</v>
      </c>
      <c r="J15" s="38">
        <v>1.2597198035306951</v>
      </c>
      <c r="K15" s="43">
        <v>4</v>
      </c>
      <c r="L15" s="38">
        <v>0.30769230769230771</v>
      </c>
      <c r="M15" s="72"/>
      <c r="N15" s="72"/>
      <c r="O15" s="72"/>
      <c r="P15" s="38">
        <v>0</v>
      </c>
      <c r="Q15" s="43"/>
      <c r="R15" s="38">
        <v>0</v>
      </c>
      <c r="S15" s="72">
        <v>245570.92560000002</v>
      </c>
      <c r="T15" s="72">
        <v>0</v>
      </c>
      <c r="U15" s="72">
        <v>-245570.92560000002</v>
      </c>
      <c r="V15" s="38">
        <v>-0.14445026028721267</v>
      </c>
      <c r="W15" s="43">
        <v>9</v>
      </c>
      <c r="X15" s="29">
        <v>0.69230769230769229</v>
      </c>
      <c r="Y15" s="11"/>
      <c r="Z15" s="11"/>
      <c r="AA15" s="11"/>
      <c r="AB15" s="11"/>
      <c r="AC15" s="11"/>
      <c r="AD15" s="11"/>
      <c r="AE15" s="11"/>
      <c r="AF15" s="11"/>
    </row>
    <row r="16" spans="1:32" x14ac:dyDescent="0.25">
      <c r="A16" s="11"/>
      <c r="B16" s="11"/>
      <c r="C16" s="11"/>
      <c r="D16" s="11"/>
      <c r="E16" s="11"/>
      <c r="F16" s="42" t="s">
        <v>19</v>
      </c>
      <c r="G16" s="72">
        <v>26.769600000000001</v>
      </c>
      <c r="H16" s="72">
        <v>0</v>
      </c>
      <c r="I16" s="72">
        <v>-26.769600000000001</v>
      </c>
      <c r="J16" s="38">
        <v>1.7663337667229491E-4</v>
      </c>
      <c r="K16" s="43">
        <v>2</v>
      </c>
      <c r="L16" s="38">
        <v>0.2857142857142857</v>
      </c>
      <c r="M16" s="72"/>
      <c r="N16" s="72"/>
      <c r="O16" s="72"/>
      <c r="P16" s="38">
        <v>0</v>
      </c>
      <c r="Q16" s="43"/>
      <c r="R16" s="38">
        <v>0</v>
      </c>
      <c r="S16" s="72">
        <v>1389.9222480000001</v>
      </c>
      <c r="T16" s="72">
        <v>0</v>
      </c>
      <c r="U16" s="72">
        <v>-1389.9222480000001</v>
      </c>
      <c r="V16" s="38">
        <v>-8.1758306693692636E-4</v>
      </c>
      <c r="W16" s="43">
        <v>5</v>
      </c>
      <c r="X16" s="29">
        <v>0.7142857142857143</v>
      </c>
      <c r="Y16" s="11"/>
      <c r="Z16" s="11"/>
      <c r="AA16" s="11"/>
      <c r="AB16" s="11"/>
      <c r="AC16" s="11"/>
      <c r="AD16" s="11"/>
      <c r="AE16" s="11"/>
      <c r="AF16" s="11"/>
    </row>
    <row r="17" spans="1:32" x14ac:dyDescent="0.25">
      <c r="A17" s="11"/>
      <c r="B17" s="11"/>
      <c r="C17" s="11"/>
      <c r="D17" s="11"/>
      <c r="E17" s="11"/>
      <c r="F17" s="42" t="s">
        <v>21</v>
      </c>
      <c r="G17" s="72"/>
      <c r="H17" s="72"/>
      <c r="I17" s="72"/>
      <c r="J17" s="38">
        <v>0</v>
      </c>
      <c r="K17" s="43"/>
      <c r="L17" s="38">
        <v>0</v>
      </c>
      <c r="M17" s="72"/>
      <c r="N17" s="72"/>
      <c r="O17" s="72"/>
      <c r="P17" s="38">
        <v>0</v>
      </c>
      <c r="Q17" s="43"/>
      <c r="R17" s="38">
        <v>0</v>
      </c>
      <c r="S17" s="72">
        <v>1107592.2000000002</v>
      </c>
      <c r="T17" s="72">
        <v>0</v>
      </c>
      <c r="U17" s="72">
        <v>-1107592.2000000002</v>
      </c>
      <c r="V17" s="38">
        <v>-0.65151027627224345</v>
      </c>
      <c r="W17" s="43">
        <v>3</v>
      </c>
      <c r="X17" s="29">
        <v>1</v>
      </c>
      <c r="Y17" s="11"/>
      <c r="Z17" s="11"/>
      <c r="AA17" s="11"/>
      <c r="AB17" s="11"/>
      <c r="AC17" s="11"/>
      <c r="AD17" s="11"/>
      <c r="AE17" s="11"/>
      <c r="AF17" s="11"/>
    </row>
    <row r="18" spans="1:32" x14ac:dyDescent="0.25">
      <c r="A18" s="11"/>
      <c r="B18" s="11"/>
      <c r="C18" s="11"/>
      <c r="D18" s="11"/>
      <c r="E18" s="11"/>
      <c r="F18" s="42" t="s">
        <v>22</v>
      </c>
      <c r="G18" s="72"/>
      <c r="H18" s="72"/>
      <c r="I18" s="72"/>
      <c r="J18" s="38">
        <v>0</v>
      </c>
      <c r="K18" s="43"/>
      <c r="L18" s="38">
        <v>0</v>
      </c>
      <c r="M18" s="72"/>
      <c r="N18" s="72"/>
      <c r="O18" s="72"/>
      <c r="P18" s="38">
        <v>0</v>
      </c>
      <c r="Q18" s="43"/>
      <c r="R18" s="38">
        <v>0</v>
      </c>
      <c r="S18" s="72">
        <v>0</v>
      </c>
      <c r="T18" s="72">
        <v>981552.00000000012</v>
      </c>
      <c r="U18" s="72">
        <v>981552.00000000012</v>
      </c>
      <c r="V18" s="38">
        <v>0.57737063758265272</v>
      </c>
      <c r="W18" s="43">
        <v>4</v>
      </c>
      <c r="X18" s="29">
        <v>1</v>
      </c>
      <c r="Y18" s="11"/>
      <c r="Z18" s="11"/>
      <c r="AA18" s="11"/>
      <c r="AB18" s="11"/>
      <c r="AC18" s="11"/>
      <c r="AD18" s="11"/>
      <c r="AE18" s="11"/>
      <c r="AF18" s="11"/>
    </row>
    <row r="19" spans="1:32" x14ac:dyDescent="0.25">
      <c r="A19" s="11"/>
      <c r="B19" s="11"/>
      <c r="C19" s="11"/>
      <c r="D19" s="11"/>
      <c r="E19" s="11"/>
      <c r="F19" s="42" t="s">
        <v>23</v>
      </c>
      <c r="G19" s="72">
        <v>83.655000000000001</v>
      </c>
      <c r="H19" s="72">
        <v>0</v>
      </c>
      <c r="I19" s="72">
        <v>-83.655000000000001</v>
      </c>
      <c r="J19" s="38">
        <v>5.519793021009215E-4</v>
      </c>
      <c r="K19" s="43">
        <v>5</v>
      </c>
      <c r="L19" s="38">
        <v>1</v>
      </c>
      <c r="M19" s="72"/>
      <c r="N19" s="72"/>
      <c r="O19" s="72"/>
      <c r="P19" s="38">
        <v>0</v>
      </c>
      <c r="Q19" s="43"/>
      <c r="R19" s="38">
        <v>0</v>
      </c>
      <c r="S19" s="72"/>
      <c r="T19" s="72"/>
      <c r="U19" s="72"/>
      <c r="V19" s="38">
        <v>0</v>
      </c>
      <c r="W19" s="43"/>
      <c r="X19" s="29">
        <v>0</v>
      </c>
      <c r="Y19" s="11"/>
      <c r="Z19" s="11"/>
      <c r="AA19" s="11"/>
      <c r="AB19" s="11"/>
      <c r="AC19" s="11"/>
      <c r="AD19" s="11"/>
      <c r="AE19" s="11"/>
      <c r="AF19" s="11"/>
    </row>
    <row r="20" spans="1:32" x14ac:dyDescent="0.25">
      <c r="A20" s="11"/>
      <c r="B20" s="11"/>
      <c r="C20" s="11"/>
      <c r="D20" s="11"/>
      <c r="E20" s="11"/>
      <c r="F20" s="42" t="s">
        <v>24</v>
      </c>
      <c r="G20" s="72"/>
      <c r="H20" s="72"/>
      <c r="I20" s="72"/>
      <c r="J20" s="38">
        <v>0</v>
      </c>
      <c r="K20" s="43"/>
      <c r="L20" s="38">
        <v>0</v>
      </c>
      <c r="M20" s="72"/>
      <c r="N20" s="72"/>
      <c r="O20" s="72"/>
      <c r="P20" s="38">
        <v>0</v>
      </c>
      <c r="Q20" s="43"/>
      <c r="R20" s="38">
        <v>0</v>
      </c>
      <c r="S20" s="72">
        <v>2877.732</v>
      </c>
      <c r="T20" s="72">
        <v>0</v>
      </c>
      <c r="U20" s="72">
        <v>-2877.732</v>
      </c>
      <c r="V20" s="38">
        <v>-1.6927457329127772E-3</v>
      </c>
      <c r="W20" s="43">
        <v>3</v>
      </c>
      <c r="X20" s="29">
        <v>1</v>
      </c>
      <c r="Y20" s="11"/>
      <c r="Z20" s="11"/>
      <c r="AA20" s="11"/>
      <c r="AB20" s="11"/>
      <c r="AC20" s="11"/>
      <c r="AD20" s="11"/>
      <c r="AE20" s="11"/>
      <c r="AF20" s="11"/>
    </row>
    <row r="21" spans="1:32" x14ac:dyDescent="0.25">
      <c r="A21" s="11"/>
      <c r="B21" s="11"/>
      <c r="C21" s="11"/>
      <c r="D21" s="11"/>
      <c r="E21" s="11"/>
      <c r="F21" s="42" t="s">
        <v>25</v>
      </c>
      <c r="G21" s="72">
        <v>2454.147696</v>
      </c>
      <c r="H21" s="72">
        <v>0</v>
      </c>
      <c r="I21" s="72">
        <v>-2454.147696</v>
      </c>
      <c r="J21" s="38">
        <v>1.6193159195393755E-2</v>
      </c>
      <c r="K21" s="43">
        <v>5</v>
      </c>
      <c r="L21" s="38">
        <v>0.14285714285714285</v>
      </c>
      <c r="M21" s="72"/>
      <c r="N21" s="72"/>
      <c r="O21" s="72"/>
      <c r="P21" s="38">
        <v>0</v>
      </c>
      <c r="Q21" s="43"/>
      <c r="R21" s="38">
        <v>0</v>
      </c>
      <c r="S21" s="72">
        <v>1357469.8523099995</v>
      </c>
      <c r="T21" s="72">
        <v>0</v>
      </c>
      <c r="U21" s="72">
        <v>-1357469.8523099995</v>
      </c>
      <c r="V21" s="38">
        <v>-0.79849384864729911</v>
      </c>
      <c r="W21" s="43">
        <v>30</v>
      </c>
      <c r="X21" s="29">
        <v>0.8571428571428571</v>
      </c>
      <c r="Y21" s="11"/>
      <c r="Z21" s="11"/>
      <c r="AA21" s="11"/>
      <c r="AB21" s="11"/>
      <c r="AC21" s="11"/>
      <c r="AD21" s="11"/>
      <c r="AE21" s="11"/>
      <c r="AF21" s="11"/>
    </row>
    <row r="22" spans="1:32" x14ac:dyDescent="0.25">
      <c r="A22" s="11"/>
      <c r="B22" s="11"/>
      <c r="C22" s="11"/>
      <c r="D22" s="11"/>
      <c r="E22" s="11"/>
      <c r="F22" s="42" t="s">
        <v>26</v>
      </c>
      <c r="G22" s="72">
        <v>0</v>
      </c>
      <c r="H22" s="72">
        <v>27950.117052000001</v>
      </c>
      <c r="I22" s="72">
        <v>27950.117052000001</v>
      </c>
      <c r="J22" s="38">
        <v>-0.18442276138906255</v>
      </c>
      <c r="K22" s="43">
        <v>3</v>
      </c>
      <c r="L22" s="38">
        <v>0.21428571428571427</v>
      </c>
      <c r="M22" s="72">
        <v>0</v>
      </c>
      <c r="N22" s="72">
        <v>1338.48</v>
      </c>
      <c r="O22" s="72">
        <v>1338.48</v>
      </c>
      <c r="P22" s="38">
        <v>1</v>
      </c>
      <c r="Q22" s="43">
        <v>1</v>
      </c>
      <c r="R22" s="38">
        <v>7.1428571428571425E-2</v>
      </c>
      <c r="S22" s="72">
        <v>0</v>
      </c>
      <c r="T22" s="72">
        <v>3358667.3723460003</v>
      </c>
      <c r="U22" s="72">
        <v>3358667.3723460003</v>
      </c>
      <c r="V22" s="38">
        <v>1.9756425764498089</v>
      </c>
      <c r="W22" s="43">
        <v>10</v>
      </c>
      <c r="X22" s="29">
        <v>0.7142857142857143</v>
      </c>
      <c r="Y22" s="11"/>
      <c r="Z22" s="11"/>
      <c r="AA22" s="11"/>
      <c r="AB22" s="11"/>
      <c r="AC22" s="11"/>
      <c r="AD22" s="11"/>
      <c r="AE22" s="11"/>
      <c r="AF22" s="11"/>
    </row>
    <row r="23" spans="1:32" x14ac:dyDescent="0.25">
      <c r="A23" s="11"/>
      <c r="B23" s="11"/>
      <c r="C23" s="11"/>
      <c r="D23" s="11"/>
      <c r="E23" s="11"/>
      <c r="F23" s="65"/>
      <c r="G23" s="70">
        <v>11.154</v>
      </c>
      <c r="H23" s="70">
        <v>13987.33908</v>
      </c>
      <c r="I23" s="70">
        <v>13976.185079999999</v>
      </c>
      <c r="J23" s="63">
        <v>-9.2218814015799552E-2</v>
      </c>
      <c r="K23" s="62">
        <v>3</v>
      </c>
      <c r="L23" s="63">
        <v>0.5</v>
      </c>
      <c r="M23" s="70"/>
      <c r="N23" s="70"/>
      <c r="O23" s="70"/>
      <c r="P23" s="63">
        <v>0</v>
      </c>
      <c r="Q23" s="62"/>
      <c r="R23" s="63">
        <v>0</v>
      </c>
      <c r="S23" s="70">
        <v>0</v>
      </c>
      <c r="T23" s="70">
        <v>67381.313999999984</v>
      </c>
      <c r="U23" s="70">
        <v>67381.313999999984</v>
      </c>
      <c r="V23" s="63">
        <v>3.9635182064054593E-2</v>
      </c>
      <c r="W23" s="62">
        <v>3</v>
      </c>
      <c r="X23" s="64">
        <v>0.5</v>
      </c>
      <c r="Y23" s="11"/>
      <c r="Z23" s="11"/>
      <c r="AA23" s="11"/>
      <c r="AB23" s="11"/>
      <c r="AC23" s="11"/>
      <c r="AD23" s="11"/>
      <c r="AE23" s="11"/>
      <c r="AF23" s="11"/>
    </row>
    <row r="24" spans="1:32" x14ac:dyDescent="0.25">
      <c r="A24" s="11"/>
      <c r="B24" s="11"/>
      <c r="C24" s="11"/>
      <c r="D24" s="11"/>
      <c r="E24" s="11"/>
      <c r="F24" s="25" t="s">
        <v>15</v>
      </c>
      <c r="G24" s="72"/>
      <c r="H24" s="72"/>
      <c r="I24" s="72"/>
      <c r="J24" s="38">
        <v>0</v>
      </c>
      <c r="K24" s="43"/>
      <c r="L24" s="38">
        <v>0</v>
      </c>
      <c r="M24" s="72"/>
      <c r="N24" s="72"/>
      <c r="O24" s="72"/>
      <c r="P24" s="38">
        <v>0</v>
      </c>
      <c r="Q24" s="43"/>
      <c r="R24" s="38">
        <v>0</v>
      </c>
      <c r="S24" s="72">
        <v>186704.318658</v>
      </c>
      <c r="T24" s="72">
        <v>180891.601176</v>
      </c>
      <c r="U24" s="72">
        <v>-5812.7174819999946</v>
      </c>
      <c r="V24" s="38">
        <v>-3.4191692326745481E-3</v>
      </c>
      <c r="W24" s="43">
        <v>14</v>
      </c>
      <c r="X24" s="29">
        <v>1</v>
      </c>
      <c r="Y24" s="11"/>
      <c r="Z24" s="11"/>
      <c r="AA24" s="11"/>
      <c r="AB24" s="11"/>
      <c r="AC24" s="11"/>
      <c r="AD24" s="11"/>
      <c r="AE24" s="11"/>
      <c r="AF24" s="11"/>
    </row>
    <row r="25" spans="1:32" x14ac:dyDescent="0.25">
      <c r="A25" s="11"/>
      <c r="B25" s="11"/>
      <c r="C25" s="11"/>
      <c r="D25" s="11"/>
      <c r="E25" s="11"/>
      <c r="F25" s="42" t="s">
        <v>17</v>
      </c>
      <c r="G25" s="72"/>
      <c r="H25" s="72"/>
      <c r="I25" s="72"/>
      <c r="J25" s="38">
        <v>0</v>
      </c>
      <c r="K25" s="43"/>
      <c r="L25" s="38">
        <v>0</v>
      </c>
      <c r="M25" s="72"/>
      <c r="N25" s="72"/>
      <c r="O25" s="72"/>
      <c r="P25" s="38">
        <v>0</v>
      </c>
      <c r="Q25" s="43"/>
      <c r="R25" s="38">
        <v>0</v>
      </c>
      <c r="S25" s="72">
        <v>8799.0002100000002</v>
      </c>
      <c r="T25" s="72">
        <v>0</v>
      </c>
      <c r="U25" s="72">
        <v>-8799.0002100000002</v>
      </c>
      <c r="V25" s="38">
        <v>-5.1757669092799925E-3</v>
      </c>
      <c r="W25" s="43">
        <v>1</v>
      </c>
      <c r="X25" s="29">
        <v>1</v>
      </c>
      <c r="Y25" s="11"/>
      <c r="Z25" s="11"/>
      <c r="AA25" s="11"/>
      <c r="AB25" s="11"/>
      <c r="AC25" s="11"/>
      <c r="AD25" s="11"/>
      <c r="AE25" s="11"/>
      <c r="AF25" s="11"/>
    </row>
    <row r="26" spans="1:32" x14ac:dyDescent="0.25">
      <c r="A26" s="11"/>
      <c r="B26" s="11"/>
      <c r="C26" s="11"/>
      <c r="D26" s="11"/>
      <c r="E26" s="11"/>
      <c r="F26" s="42" t="s">
        <v>16</v>
      </c>
      <c r="G26" s="72"/>
      <c r="H26" s="72"/>
      <c r="I26" s="72"/>
      <c r="J26" s="38">
        <v>0</v>
      </c>
      <c r="K26" s="43"/>
      <c r="L26" s="38">
        <v>0</v>
      </c>
      <c r="M26" s="72"/>
      <c r="N26" s="72"/>
      <c r="O26" s="72"/>
      <c r="P26" s="38">
        <v>0</v>
      </c>
      <c r="Q26" s="43"/>
      <c r="R26" s="38">
        <v>0</v>
      </c>
      <c r="S26" s="72">
        <v>0</v>
      </c>
      <c r="T26" s="72">
        <v>31371.662322</v>
      </c>
      <c r="U26" s="72">
        <v>31371.662322</v>
      </c>
      <c r="V26" s="38">
        <v>1.8453506973528475E-2</v>
      </c>
      <c r="W26" s="43">
        <v>3</v>
      </c>
      <c r="X26" s="29">
        <v>1</v>
      </c>
      <c r="Y26" s="11"/>
      <c r="Z26" s="11"/>
      <c r="AA26" s="11"/>
      <c r="AB26" s="11"/>
      <c r="AC26" s="11"/>
      <c r="AD26" s="11"/>
      <c r="AE26" s="11"/>
      <c r="AF26" s="11"/>
    </row>
    <row r="27" spans="1:32" x14ac:dyDescent="0.25">
      <c r="A27" s="11"/>
      <c r="B27" s="11"/>
      <c r="C27" s="11"/>
      <c r="D27" s="11"/>
      <c r="E27" s="11"/>
      <c r="F27" s="42" t="s">
        <v>27</v>
      </c>
      <c r="G27" s="72"/>
      <c r="H27" s="72"/>
      <c r="I27" s="72"/>
      <c r="J27" s="38">
        <v>0</v>
      </c>
      <c r="K27" s="43"/>
      <c r="L27" s="38">
        <v>0</v>
      </c>
      <c r="M27" s="72"/>
      <c r="N27" s="72"/>
      <c r="O27" s="72"/>
      <c r="P27" s="38">
        <v>0</v>
      </c>
      <c r="Q27" s="43"/>
      <c r="R27" s="38">
        <v>0</v>
      </c>
      <c r="S27" s="72">
        <v>23.434553999999999</v>
      </c>
      <c r="T27" s="72">
        <v>0</v>
      </c>
      <c r="U27" s="72">
        <v>-23.434553999999999</v>
      </c>
      <c r="V27" s="38">
        <v>-1.3784723972285832E-5</v>
      </c>
      <c r="W27" s="43">
        <v>1</v>
      </c>
      <c r="X27" s="29">
        <v>1</v>
      </c>
      <c r="Y27" s="11"/>
      <c r="Z27" s="11"/>
      <c r="AA27" s="11"/>
      <c r="AB27" s="11"/>
      <c r="AC27" s="11"/>
      <c r="AD27" s="11"/>
      <c r="AE27" s="11"/>
      <c r="AF27" s="11"/>
    </row>
    <row r="28" spans="1:32" x14ac:dyDescent="0.25">
      <c r="A28" s="11"/>
      <c r="B28" s="11"/>
      <c r="C28" s="11"/>
      <c r="D28" s="11"/>
      <c r="E28" s="11"/>
      <c r="F28" s="42" t="s">
        <v>28</v>
      </c>
      <c r="G28" s="72"/>
      <c r="H28" s="72"/>
      <c r="I28" s="72"/>
      <c r="J28" s="38">
        <v>0</v>
      </c>
      <c r="K28" s="43"/>
      <c r="L28" s="38">
        <v>0</v>
      </c>
      <c r="M28" s="72"/>
      <c r="N28" s="72"/>
      <c r="O28" s="72"/>
      <c r="P28" s="38">
        <v>0</v>
      </c>
      <c r="Q28" s="43"/>
      <c r="R28" s="38">
        <v>0</v>
      </c>
      <c r="S28" s="72">
        <v>133.87030799999999</v>
      </c>
      <c r="T28" s="72">
        <v>0</v>
      </c>
      <c r="U28" s="72">
        <v>-133.87030799999999</v>
      </c>
      <c r="V28" s="38">
        <v>-7.8745481730306787E-5</v>
      </c>
      <c r="W28" s="43">
        <v>1</v>
      </c>
      <c r="X28" s="29">
        <v>1</v>
      </c>
      <c r="Y28" s="11"/>
      <c r="Z28" s="11"/>
      <c r="AA28" s="11"/>
      <c r="AB28" s="11"/>
      <c r="AC28" s="11"/>
      <c r="AD28" s="11"/>
      <c r="AE28" s="11"/>
      <c r="AF28" s="11"/>
    </row>
    <row r="29" spans="1:32" x14ac:dyDescent="0.25">
      <c r="A29" s="11"/>
      <c r="B29" s="11"/>
      <c r="C29" s="11"/>
      <c r="D29" s="11"/>
      <c r="E29" s="11"/>
      <c r="F29" s="42" t="s">
        <v>20</v>
      </c>
      <c r="G29" s="72"/>
      <c r="H29" s="72"/>
      <c r="I29" s="72"/>
      <c r="J29" s="38">
        <v>0</v>
      </c>
      <c r="K29" s="43"/>
      <c r="L29" s="38">
        <v>0</v>
      </c>
      <c r="M29" s="72"/>
      <c r="N29" s="72"/>
      <c r="O29" s="72"/>
      <c r="P29" s="38">
        <v>0</v>
      </c>
      <c r="Q29" s="43"/>
      <c r="R29" s="38">
        <v>0</v>
      </c>
      <c r="S29" s="72">
        <v>0</v>
      </c>
      <c r="T29" s="72">
        <v>394.07082000000003</v>
      </c>
      <c r="U29" s="72">
        <v>394.07082000000003</v>
      </c>
      <c r="V29" s="38">
        <v>2.3180118892949001E-4</v>
      </c>
      <c r="W29" s="43">
        <v>2</v>
      </c>
      <c r="X29" s="29">
        <v>1</v>
      </c>
      <c r="Y29" s="11"/>
      <c r="Z29" s="11"/>
      <c r="AA29" s="11"/>
      <c r="AB29" s="11"/>
      <c r="AC29" s="11"/>
      <c r="AD29" s="11"/>
      <c r="AE29" s="11"/>
      <c r="AF29" s="11"/>
    </row>
    <row r="30" spans="1:32" x14ac:dyDescent="0.25">
      <c r="A30" s="11"/>
      <c r="B30" s="11"/>
      <c r="C30" s="11"/>
      <c r="D30" s="11"/>
      <c r="E30" s="11"/>
      <c r="F30" s="42" t="s">
        <v>24</v>
      </c>
      <c r="G30" s="72"/>
      <c r="H30" s="72"/>
      <c r="I30" s="72"/>
      <c r="J30" s="38">
        <v>0</v>
      </c>
      <c r="K30" s="43"/>
      <c r="L30" s="38">
        <v>0</v>
      </c>
      <c r="M30" s="72"/>
      <c r="N30" s="72"/>
      <c r="O30" s="72"/>
      <c r="P30" s="38">
        <v>0</v>
      </c>
      <c r="Q30" s="43"/>
      <c r="R30" s="38">
        <v>0</v>
      </c>
      <c r="S30" s="72">
        <v>1338.4911540000001</v>
      </c>
      <c r="T30" s="72">
        <v>0</v>
      </c>
      <c r="U30" s="72">
        <v>-1338.4911540000001</v>
      </c>
      <c r="V30" s="38">
        <v>-7.8733015773358979E-4</v>
      </c>
      <c r="W30" s="43">
        <v>1</v>
      </c>
      <c r="X30" s="29">
        <v>1</v>
      </c>
      <c r="Y30" s="11"/>
      <c r="Z30" s="11"/>
      <c r="AA30" s="11"/>
      <c r="AB30" s="11"/>
      <c r="AC30" s="11"/>
      <c r="AD30" s="11"/>
      <c r="AE30" s="11"/>
      <c r="AF30" s="11"/>
    </row>
    <row r="31" spans="1:32" x14ac:dyDescent="0.25">
      <c r="A31" s="11"/>
      <c r="B31" s="11"/>
      <c r="C31" s="11"/>
      <c r="D31" s="11"/>
      <c r="E31" s="11"/>
      <c r="F31" s="42" t="s">
        <v>25</v>
      </c>
      <c r="G31" s="72"/>
      <c r="H31" s="72"/>
      <c r="I31" s="72"/>
      <c r="J31" s="38">
        <v>0</v>
      </c>
      <c r="K31" s="43"/>
      <c r="L31" s="38">
        <v>0</v>
      </c>
      <c r="M31" s="72"/>
      <c r="N31" s="72"/>
      <c r="O31" s="72"/>
      <c r="P31" s="38">
        <v>0</v>
      </c>
      <c r="Q31" s="43"/>
      <c r="R31" s="38">
        <v>0</v>
      </c>
      <c r="S31" s="72">
        <v>176409.522432</v>
      </c>
      <c r="T31" s="72">
        <v>0</v>
      </c>
      <c r="U31" s="72">
        <v>-176409.522432</v>
      </c>
      <c r="V31" s="38">
        <v>-0.10376799032778203</v>
      </c>
      <c r="W31" s="43">
        <v>3</v>
      </c>
      <c r="X31" s="29">
        <v>1</v>
      </c>
      <c r="Y31" s="11"/>
      <c r="Z31" s="11"/>
      <c r="AA31" s="11"/>
      <c r="AB31" s="11"/>
      <c r="AC31" s="11"/>
      <c r="AD31" s="11"/>
      <c r="AE31" s="11"/>
      <c r="AF31" s="11"/>
    </row>
    <row r="32" spans="1:32" x14ac:dyDescent="0.25">
      <c r="A32" s="11"/>
      <c r="B32" s="11"/>
      <c r="C32" s="11"/>
      <c r="D32" s="11"/>
      <c r="E32" s="11"/>
      <c r="F32" s="42" t="s">
        <v>26</v>
      </c>
      <c r="G32" s="72"/>
      <c r="H32" s="72"/>
      <c r="I32" s="72"/>
      <c r="J32" s="38">
        <v>0</v>
      </c>
      <c r="K32" s="43"/>
      <c r="L32" s="38">
        <v>0</v>
      </c>
      <c r="M32" s="72"/>
      <c r="N32" s="72"/>
      <c r="O32" s="72"/>
      <c r="P32" s="38">
        <v>0</v>
      </c>
      <c r="Q32" s="43"/>
      <c r="R32" s="38">
        <v>0</v>
      </c>
      <c r="S32" s="72">
        <v>0</v>
      </c>
      <c r="T32" s="72">
        <v>148902.788034</v>
      </c>
      <c r="U32" s="72">
        <v>148902.788034</v>
      </c>
      <c r="V32" s="38">
        <v>8.7587919605915082E-2</v>
      </c>
      <c r="W32" s="43">
        <v>1</v>
      </c>
      <c r="X32" s="29">
        <v>1</v>
      </c>
      <c r="Y32" s="11"/>
      <c r="Z32" s="11"/>
      <c r="AA32" s="11"/>
      <c r="AB32" s="11"/>
      <c r="AC32" s="11"/>
      <c r="AD32" s="11"/>
      <c r="AE32" s="11"/>
      <c r="AF32" s="11"/>
    </row>
    <row r="33" spans="1:32" x14ac:dyDescent="0.25">
      <c r="A33" s="11"/>
      <c r="B33" s="11"/>
      <c r="C33" s="11"/>
      <c r="D33" s="11"/>
      <c r="E33" s="11"/>
      <c r="F33" s="66"/>
      <c r="G33" s="71"/>
      <c r="H33" s="71"/>
      <c r="I33" s="71"/>
      <c r="J33" s="68">
        <v>0</v>
      </c>
      <c r="K33" s="67"/>
      <c r="L33" s="68">
        <v>0</v>
      </c>
      <c r="M33" s="71"/>
      <c r="N33" s="71"/>
      <c r="O33" s="71"/>
      <c r="P33" s="68">
        <v>0</v>
      </c>
      <c r="Q33" s="67"/>
      <c r="R33" s="68">
        <v>0</v>
      </c>
      <c r="S33" s="71">
        <v>0</v>
      </c>
      <c r="T33" s="71">
        <v>223.08</v>
      </c>
      <c r="U33" s="71">
        <v>223.08</v>
      </c>
      <c r="V33" s="68">
        <v>1.3122059945060288E-4</v>
      </c>
      <c r="W33" s="67">
        <v>1</v>
      </c>
      <c r="X33" s="69">
        <v>1</v>
      </c>
      <c r="Y33" s="11"/>
      <c r="Z33" s="11"/>
      <c r="AA33" s="11"/>
      <c r="AB33" s="11"/>
      <c r="AC33" s="11"/>
      <c r="AD33" s="11"/>
      <c r="AE33" s="11"/>
      <c r="AF33" s="11"/>
    </row>
    <row r="34" spans="1:32"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row>
    <row r="35" spans="1:32"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row>
    <row r="36" spans="1:32"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row>
    <row r="37" spans="1:32"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32"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32"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row>
  </sheetData>
  <mergeCells count="1">
    <mergeCell ref="F1:G3"/>
  </mergeCells>
  <pageMargins left="0.7" right="0.7" top="0.75" bottom="0.75" header="0.3" footer="0.3"/>
  <pageSetup paperSize="9" orientation="portrait" horizontalDpi="360" verticalDpi="36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C9936-0BC5-47F3-BD79-BFE770C268C6}">
  <dimension ref="A1:AE52"/>
  <sheetViews>
    <sheetView showGridLines="0" workbookViewId="0">
      <selection activeCell="A9" sqref="A9"/>
    </sheetView>
  </sheetViews>
  <sheetFormatPr defaultColWidth="9.140625" defaultRowHeight="15" x14ac:dyDescent="0.25"/>
  <cols>
    <col min="1" max="1" width="9.140625" style="10"/>
    <col min="2" max="2" width="1.140625" style="10" customWidth="1"/>
    <col min="3" max="3" width="20" style="10" customWidth="1"/>
    <col min="4" max="4" width="10.7109375" style="10" bestFit="1" customWidth="1"/>
    <col min="5" max="5" width="9.140625" style="10"/>
    <col min="6" max="6" width="25.7109375" style="10" bestFit="1" customWidth="1"/>
    <col min="7" max="7" width="12.42578125" style="10" bestFit="1" customWidth="1"/>
    <col min="8" max="8" width="13.42578125" style="10" bestFit="1" customWidth="1"/>
    <col min="9" max="9" width="14.7109375" style="10" bestFit="1" customWidth="1"/>
    <col min="10" max="10" width="12.7109375" style="10" bestFit="1" customWidth="1"/>
    <col min="11" max="11" width="1" style="10" customWidth="1"/>
    <col min="12" max="12" width="5.85546875" style="10" customWidth="1"/>
    <col min="13" max="13" width="1.140625" style="10" customWidth="1"/>
    <col min="14" max="14" width="20.42578125" style="10" bestFit="1" customWidth="1"/>
    <col min="15" max="15" width="12.7109375" style="10" bestFit="1" customWidth="1"/>
    <col min="16" max="16" width="8.140625" style="10" bestFit="1" customWidth="1"/>
    <col min="17" max="17" width="15.7109375" style="10" bestFit="1" customWidth="1"/>
    <col min="18" max="18" width="6.42578125" style="10" bestFit="1" customWidth="1"/>
    <col min="19" max="19" width="9.140625" style="10" bestFit="1" customWidth="1"/>
    <col min="20" max="20" width="8.140625" style="10" bestFit="1" customWidth="1"/>
    <col min="21" max="21" width="12.85546875" style="10" bestFit="1" customWidth="1"/>
    <col min="22" max="22" width="6.42578125" style="10" bestFit="1" customWidth="1"/>
    <col min="23" max="23" width="9.42578125" style="10" customWidth="1"/>
    <col min="24" max="24" width="7.28515625" style="10" customWidth="1"/>
    <col min="25" max="25" width="12.7109375" style="10" bestFit="1" customWidth="1"/>
    <col min="26" max="26" width="6.42578125" style="10" bestFit="1" customWidth="1"/>
    <col min="27" max="28" width="8.140625" style="10" bestFit="1" customWidth="1"/>
    <col min="29" max="29" width="16.5703125" style="10" bestFit="1" customWidth="1"/>
    <col min="30" max="30" width="6.42578125" style="10" bestFit="1" customWidth="1"/>
    <col min="31" max="32" width="8.140625" style="10" bestFit="1" customWidth="1"/>
    <col min="33" max="33" width="20.140625" style="10" bestFit="1" customWidth="1"/>
    <col min="34" max="34" width="20.7109375" style="10" bestFit="1" customWidth="1"/>
    <col min="35" max="35" width="22.5703125" style="10" bestFit="1" customWidth="1"/>
    <col min="36" max="36" width="21.7109375" style="10" bestFit="1" customWidth="1"/>
    <col min="37" max="37" width="8.140625" style="10" bestFit="1" customWidth="1"/>
    <col min="38" max="38" width="6.42578125" style="10" bestFit="1" customWidth="1"/>
    <col min="39" max="40" width="8.140625" style="10" bestFit="1" customWidth="1"/>
    <col min="41" max="41" width="11.140625" style="10" bestFit="1" customWidth="1"/>
    <col min="42" max="42" width="11.7109375" style="10" bestFit="1" customWidth="1"/>
    <col min="43" max="43" width="13.5703125" style="10" bestFit="1" customWidth="1"/>
    <col min="44" max="44" width="12.5703125" style="10" bestFit="1" customWidth="1"/>
    <col min="45" max="45" width="11.7109375" style="10" bestFit="1" customWidth="1"/>
    <col min="46" max="46" width="6.42578125" style="10" bestFit="1" customWidth="1"/>
    <col min="47" max="47" width="11.7109375" style="10" bestFit="1" customWidth="1"/>
    <col min="48" max="48" width="7.28515625" style="10" bestFit="1" customWidth="1"/>
    <col min="49" max="49" width="13.28515625" style="10" bestFit="1" customWidth="1"/>
    <col min="50" max="50" width="13.85546875" style="10" bestFit="1" customWidth="1"/>
    <col min="51" max="51" width="15.5703125" style="10" bestFit="1" customWidth="1"/>
    <col min="52" max="52" width="14.7109375" style="10" bestFit="1" customWidth="1"/>
    <col min="53" max="53" width="11.28515625" style="10" bestFit="1" customWidth="1"/>
    <col min="54" max="54" width="6.42578125" style="10" bestFit="1" customWidth="1"/>
    <col min="55" max="55" width="9.140625" style="10"/>
    <col min="56" max="56" width="8.140625" style="10" bestFit="1" customWidth="1"/>
    <col min="57" max="57" width="14.85546875" style="10" bestFit="1" customWidth="1"/>
    <col min="58" max="58" width="15.42578125" style="10" bestFit="1" customWidth="1"/>
    <col min="59" max="59" width="17.28515625" style="10" bestFit="1" customWidth="1"/>
    <col min="60" max="60" width="16.28515625" style="10" bestFit="1" customWidth="1"/>
    <col min="61" max="61" width="15.5703125" style="10" bestFit="1" customWidth="1"/>
    <col min="62" max="62" width="8.140625" style="10" bestFit="1" customWidth="1"/>
    <col min="63" max="63" width="8.85546875" style="10" bestFit="1" customWidth="1"/>
    <col min="64" max="64" width="8.140625" style="10" bestFit="1" customWidth="1"/>
    <col min="65" max="65" width="5.85546875" style="10" bestFit="1" customWidth="1"/>
    <col min="66" max="66" width="11.7109375" style="10" bestFit="1" customWidth="1"/>
    <col min="67" max="67" width="12.42578125" style="10" bestFit="1" customWidth="1"/>
    <col min="68" max="68" width="7.28515625" style="10" bestFit="1" customWidth="1"/>
    <col min="69" max="69" width="19.140625" style="10" bestFit="1" customWidth="1"/>
    <col min="70" max="70" width="19.7109375" style="10" bestFit="1" customWidth="1"/>
    <col min="71" max="71" width="21.5703125" style="10" bestFit="1" customWidth="1"/>
    <col min="72" max="72" width="20.5703125" style="10" bestFit="1" customWidth="1"/>
    <col min="73" max="73" width="21.42578125" style="10" bestFit="1" customWidth="1"/>
    <col min="74" max="74" width="10.140625" style="10" bestFit="1" customWidth="1"/>
    <col min="75" max="75" width="10.85546875" style="10" bestFit="1" customWidth="1"/>
    <col min="76" max="76" width="7.28515625" style="10" bestFit="1" customWidth="1"/>
    <col min="77" max="77" width="25" style="10" bestFit="1" customWidth="1"/>
    <col min="78" max="78" width="25.7109375" style="10" bestFit="1" customWidth="1"/>
    <col min="79" max="79" width="27.42578125" style="10" bestFit="1" customWidth="1"/>
    <col min="80" max="80" width="26.5703125" style="10" bestFit="1" customWidth="1"/>
    <col min="81" max="16384" width="9.140625" style="10"/>
  </cols>
  <sheetData>
    <row r="1" spans="1:24" s="2" customFormat="1" ht="15" customHeight="1" x14ac:dyDescent="0.25">
      <c r="C1" s="3"/>
      <c r="D1" s="3"/>
      <c r="F1" s="52" t="s">
        <v>62</v>
      </c>
      <c r="G1" s="52"/>
      <c r="H1" s="52"/>
      <c r="I1" s="52"/>
    </row>
    <row r="2" spans="1:24" s="2" customFormat="1" ht="15" customHeight="1" x14ac:dyDescent="0.35">
      <c r="F2" s="52"/>
      <c r="G2" s="52"/>
      <c r="H2" s="52"/>
      <c r="I2" s="52"/>
      <c r="J2" s="5"/>
      <c r="K2" s="5"/>
    </row>
    <row r="3" spans="1:24" s="2" customFormat="1" ht="15" customHeight="1" x14ac:dyDescent="0.25">
      <c r="F3" s="52"/>
      <c r="G3" s="52"/>
      <c r="H3" s="52"/>
      <c r="I3" s="52"/>
    </row>
    <row r="4" spans="1:24" x14ac:dyDescent="0.25">
      <c r="J4" s="11"/>
      <c r="K4" s="11"/>
      <c r="L4" s="11"/>
      <c r="M4" s="11"/>
    </row>
    <row r="5" spans="1:24" x14ac:dyDescent="0.25">
      <c r="A5" s="11"/>
      <c r="B5" s="11"/>
      <c r="C5" s="11"/>
      <c r="D5" s="11"/>
      <c r="E5" s="11"/>
      <c r="F5" s="11"/>
      <c r="G5" s="11"/>
      <c r="H5" s="11"/>
      <c r="I5" s="11"/>
      <c r="J5" s="11"/>
      <c r="K5" s="11"/>
      <c r="L5" s="11"/>
      <c r="M5" s="11"/>
      <c r="N5" s="11"/>
      <c r="O5" s="11"/>
      <c r="P5" s="11"/>
      <c r="Q5" s="11"/>
      <c r="R5" s="11"/>
      <c r="S5" s="11"/>
      <c r="T5" s="11"/>
      <c r="U5" s="11"/>
      <c r="V5" s="11"/>
      <c r="W5" s="11"/>
      <c r="X5" s="11"/>
    </row>
    <row r="6" spans="1:24" ht="5.25" customHeight="1" x14ac:dyDescent="0.25">
      <c r="A6" s="11"/>
      <c r="B6" s="11"/>
      <c r="C6" s="11"/>
      <c r="D6" s="11"/>
      <c r="E6" s="11"/>
      <c r="F6" s="11"/>
      <c r="G6" s="11"/>
      <c r="H6" s="11"/>
      <c r="I6" s="11"/>
      <c r="J6" s="11"/>
      <c r="K6" s="11"/>
      <c r="L6" s="11"/>
      <c r="M6" s="11"/>
      <c r="N6" s="11"/>
      <c r="O6" s="11"/>
      <c r="P6" s="11"/>
      <c r="Q6" s="11"/>
      <c r="R6" s="11"/>
      <c r="S6" s="11"/>
      <c r="T6" s="11"/>
      <c r="U6" s="11"/>
      <c r="V6" s="11"/>
      <c r="W6" s="11"/>
      <c r="X6" s="11"/>
    </row>
    <row r="7" spans="1:24" x14ac:dyDescent="0.25">
      <c r="A7" s="11"/>
      <c r="B7" s="11"/>
      <c r="C7" s="53" t="str">
        <f>'SEI Negocio'!C7</f>
        <v>Fecha Inicio</v>
      </c>
      <c r="D7" s="6">
        <f>'SEI Negocio'!D7</f>
        <v>43647</v>
      </c>
      <c r="E7" s="11"/>
      <c r="F7" s="16"/>
      <c r="G7" s="16" t="s">
        <v>65</v>
      </c>
      <c r="H7" s="17"/>
      <c r="I7" s="18"/>
      <c r="J7" s="19"/>
      <c r="K7" s="11"/>
      <c r="L7" s="11"/>
      <c r="M7" s="11"/>
      <c r="N7" s="12" t="s">
        <v>63</v>
      </c>
      <c r="O7" s="21" t="s">
        <v>64</v>
      </c>
      <c r="P7" s="11"/>
      <c r="Q7" s="11"/>
      <c r="R7" s="11"/>
      <c r="S7" s="11"/>
      <c r="T7" s="11"/>
      <c r="U7" s="11"/>
      <c r="V7" s="11"/>
      <c r="W7" s="11"/>
      <c r="X7" s="11"/>
    </row>
    <row r="8" spans="1:24" x14ac:dyDescent="0.25">
      <c r="A8" s="11"/>
      <c r="B8" s="11"/>
      <c r="C8" s="55" t="str">
        <f>'SEI Negocio'!C8</f>
        <v>Fecha Fin</v>
      </c>
      <c r="D8" s="7">
        <f>'SEI Negocio'!D8</f>
        <v>43769</v>
      </c>
      <c r="E8" s="11"/>
      <c r="F8" s="22" t="s">
        <v>70</v>
      </c>
      <c r="G8" s="43" t="s">
        <v>54</v>
      </c>
      <c r="H8" s="43" t="s">
        <v>55</v>
      </c>
      <c r="I8" s="43" t="s">
        <v>48</v>
      </c>
      <c r="J8" s="24" t="s">
        <v>64</v>
      </c>
      <c r="K8" s="11"/>
      <c r="L8" s="11"/>
      <c r="M8" s="11"/>
      <c r="N8" s="25" t="s">
        <v>29</v>
      </c>
      <c r="O8" s="26">
        <v>-0.53231192839857355</v>
      </c>
      <c r="P8" s="11"/>
      <c r="Q8" s="11"/>
      <c r="R8" s="11"/>
      <c r="S8" s="11"/>
      <c r="T8" s="11"/>
      <c r="U8" s="11"/>
      <c r="V8" s="11"/>
      <c r="W8" s="11"/>
      <c r="X8" s="11"/>
    </row>
    <row r="9" spans="1:24" x14ac:dyDescent="0.25">
      <c r="A9" s="11"/>
      <c r="B9" s="11"/>
      <c r="C9" s="55" t="str">
        <f>'SEI Negocio'!C9</f>
        <v>Divisa Conversión</v>
      </c>
      <c r="D9" s="8" t="str">
        <f>'SEI Negocio'!D9</f>
        <v>USD</v>
      </c>
      <c r="E9" s="11"/>
      <c r="F9" s="27" t="s">
        <v>29</v>
      </c>
      <c r="G9" s="77">
        <v>870175.70725800027</v>
      </c>
      <c r="H9" s="74">
        <v>0</v>
      </c>
      <c r="I9" s="74">
        <v>-870175.70725800027</v>
      </c>
      <c r="J9" s="28">
        <v>-0.53231192839857377</v>
      </c>
      <c r="K9" s="38"/>
      <c r="L9" s="11"/>
      <c r="M9" s="11"/>
      <c r="N9" s="25" t="s">
        <v>30</v>
      </c>
      <c r="O9" s="30">
        <v>-2.5226354106782874E-2</v>
      </c>
      <c r="P9" s="11"/>
      <c r="Q9" s="11"/>
      <c r="R9" s="11"/>
      <c r="S9" s="11"/>
      <c r="T9" s="11"/>
      <c r="U9" s="11"/>
      <c r="V9" s="11"/>
      <c r="W9" s="11"/>
      <c r="X9" s="11"/>
    </row>
    <row r="10" spans="1:24" x14ac:dyDescent="0.25">
      <c r="A10" s="11"/>
      <c r="B10" s="11"/>
      <c r="C10" s="55" t="str">
        <f>'SEI Negocio'!C10</f>
        <v>Mercado de Cotización</v>
      </c>
      <c r="D10" s="8" t="str">
        <f>'SEI Negocio'!D10</f>
        <v>PARIS</v>
      </c>
      <c r="E10" s="11"/>
      <c r="F10" s="31" t="s">
        <v>18</v>
      </c>
      <c r="G10" s="75">
        <v>190064.15999999997</v>
      </c>
      <c r="H10" s="72">
        <v>0</v>
      </c>
      <c r="I10" s="72">
        <v>-190064.15999999997</v>
      </c>
      <c r="J10" s="32">
        <v>-0.11626780509405547</v>
      </c>
      <c r="K10" s="38"/>
      <c r="L10" s="11"/>
      <c r="M10" s="11"/>
      <c r="N10" s="25" t="s">
        <v>31</v>
      </c>
      <c r="O10" s="30">
        <v>-0.10918762115238338</v>
      </c>
      <c r="P10" s="11"/>
      <c r="Q10" s="11"/>
      <c r="R10" s="11"/>
      <c r="S10" s="11"/>
      <c r="T10" s="11"/>
      <c r="U10" s="11"/>
      <c r="V10" s="11"/>
      <c r="W10" s="11"/>
      <c r="X10" s="11"/>
    </row>
    <row r="11" spans="1:24" x14ac:dyDescent="0.25">
      <c r="A11" s="11"/>
      <c r="B11" s="11"/>
      <c r="C11" s="61" t="str">
        <f>'SEI Negocio'!C11</f>
        <v>Incluir Intragrupo</v>
      </c>
      <c r="D11" s="9">
        <f>'SEI Negocio'!D11</f>
        <v>0</v>
      </c>
      <c r="E11" s="11"/>
      <c r="F11" s="31" t="s">
        <v>25</v>
      </c>
      <c r="G11" s="75">
        <v>680111.54725800024</v>
      </c>
      <c r="H11" s="72">
        <v>0</v>
      </c>
      <c r="I11" s="72">
        <v>-680111.54725800024</v>
      </c>
      <c r="J11" s="32">
        <v>-0.41604412330451823</v>
      </c>
      <c r="K11" s="38"/>
      <c r="L11" s="11"/>
      <c r="M11" s="11"/>
      <c r="N11" s="25" t="s">
        <v>32</v>
      </c>
      <c r="O11" s="30">
        <v>-8.5025608734626995E-4</v>
      </c>
      <c r="P11" s="11"/>
      <c r="Q11" s="11"/>
      <c r="R11" s="11"/>
      <c r="S11" s="11"/>
      <c r="T11" s="11"/>
      <c r="U11" s="11"/>
      <c r="V11" s="11"/>
      <c r="W11" s="11"/>
      <c r="X11" s="11"/>
    </row>
    <row r="12" spans="1:24" x14ac:dyDescent="0.25">
      <c r="A12" s="11"/>
      <c r="B12" s="11"/>
      <c r="C12" s="11"/>
      <c r="D12" s="11"/>
      <c r="E12" s="11"/>
      <c r="F12" s="27" t="s">
        <v>30</v>
      </c>
      <c r="G12" s="75">
        <v>41237.776866</v>
      </c>
      <c r="H12" s="72">
        <v>0</v>
      </c>
      <c r="I12" s="72">
        <v>-41237.776866</v>
      </c>
      <c r="J12" s="32">
        <v>-2.5226354106782881E-2</v>
      </c>
      <c r="K12" s="38"/>
      <c r="L12" s="11"/>
      <c r="M12" s="11"/>
      <c r="N12" s="25" t="s">
        <v>33</v>
      </c>
      <c r="O12" s="30">
        <v>-0.67754654024880911</v>
      </c>
      <c r="P12" s="11"/>
      <c r="Q12" s="11"/>
      <c r="R12" s="11"/>
      <c r="S12" s="11"/>
      <c r="T12" s="11"/>
      <c r="U12" s="11"/>
      <c r="V12" s="11"/>
      <c r="W12" s="11"/>
      <c r="X12" s="11"/>
    </row>
    <row r="13" spans="1:24" x14ac:dyDescent="0.25">
      <c r="A13" s="11"/>
      <c r="B13" s="11"/>
      <c r="C13" s="11"/>
      <c r="D13" s="11"/>
      <c r="E13" s="11"/>
      <c r="F13" s="31" t="s">
        <v>18</v>
      </c>
      <c r="G13" s="75">
        <v>36808.199999999997</v>
      </c>
      <c r="H13" s="72">
        <v>0</v>
      </c>
      <c r="I13" s="72">
        <v>-36808.199999999997</v>
      </c>
      <c r="J13" s="32">
        <v>-2.2516652394975533E-2</v>
      </c>
      <c r="K13" s="38"/>
      <c r="L13" s="11"/>
      <c r="M13" s="11"/>
      <c r="N13" s="25" t="s">
        <v>34</v>
      </c>
      <c r="O13" s="30">
        <v>0.60044406386601423</v>
      </c>
      <c r="P13" s="11"/>
      <c r="Q13" s="11"/>
      <c r="R13" s="11"/>
      <c r="S13" s="11"/>
      <c r="T13" s="11"/>
      <c r="U13" s="11"/>
      <c r="V13" s="11"/>
      <c r="W13" s="11"/>
      <c r="X13" s="11"/>
    </row>
    <row r="14" spans="1:24" x14ac:dyDescent="0.25">
      <c r="A14" s="11"/>
      <c r="B14" s="11"/>
      <c r="C14" s="11"/>
      <c r="D14" s="11"/>
      <c r="E14" s="11"/>
      <c r="F14" s="31" t="s">
        <v>25</v>
      </c>
      <c r="G14" s="75">
        <v>4429.5768660000003</v>
      </c>
      <c r="H14" s="72">
        <v>0</v>
      </c>
      <c r="I14" s="72">
        <v>-4429.5768660000003</v>
      </c>
      <c r="J14" s="32">
        <v>-2.7097017118073454E-3</v>
      </c>
      <c r="K14" s="38"/>
      <c r="L14" s="11"/>
      <c r="M14" s="11"/>
      <c r="N14" s="25" t="s">
        <v>35</v>
      </c>
      <c r="O14" s="30">
        <v>-3.8098175852298598E-4</v>
      </c>
      <c r="P14" s="11"/>
      <c r="Q14" s="11"/>
      <c r="R14" s="11"/>
      <c r="S14" s="11"/>
      <c r="T14" s="11"/>
      <c r="U14" s="11"/>
      <c r="V14" s="11"/>
      <c r="W14" s="11"/>
      <c r="X14" s="11"/>
    </row>
    <row r="15" spans="1:24" x14ac:dyDescent="0.25">
      <c r="A15" s="11"/>
      <c r="B15" s="11"/>
      <c r="C15" s="11"/>
      <c r="D15" s="11"/>
      <c r="E15" s="11"/>
      <c r="F15" s="27" t="s">
        <v>31</v>
      </c>
      <c r="G15" s="75">
        <v>178490.11151400002</v>
      </c>
      <c r="H15" s="72">
        <v>0</v>
      </c>
      <c r="I15" s="72">
        <v>-178490.11151400002</v>
      </c>
      <c r="J15" s="32">
        <v>-0.10918762115238341</v>
      </c>
      <c r="K15" s="38"/>
      <c r="L15" s="11"/>
      <c r="M15" s="11"/>
      <c r="N15" s="25" t="s">
        <v>36</v>
      </c>
      <c r="O15" s="30">
        <v>-2.3451025237087027E-3</v>
      </c>
      <c r="P15" s="11"/>
      <c r="Q15" s="11"/>
      <c r="R15" s="11"/>
      <c r="S15" s="11"/>
      <c r="T15" s="11"/>
      <c r="U15" s="11"/>
      <c r="V15" s="11"/>
      <c r="W15" s="11"/>
      <c r="X15" s="11"/>
    </row>
    <row r="16" spans="1:24" x14ac:dyDescent="0.25">
      <c r="A16" s="11"/>
      <c r="B16" s="11"/>
      <c r="C16" s="11"/>
      <c r="D16" s="11"/>
      <c r="E16" s="11"/>
      <c r="F16" s="31" t="s">
        <v>17</v>
      </c>
      <c r="G16" s="75">
        <v>381.54487799999998</v>
      </c>
      <c r="H16" s="72">
        <v>0</v>
      </c>
      <c r="I16" s="72">
        <v>-381.54487799999998</v>
      </c>
      <c r="J16" s="32">
        <v>-2.3340216014391762E-4</v>
      </c>
      <c r="K16" s="38"/>
      <c r="L16" s="11"/>
      <c r="M16" s="11"/>
      <c r="N16" s="25" t="s">
        <v>37</v>
      </c>
      <c r="O16" s="30">
        <v>-0.41524951064149923</v>
      </c>
      <c r="P16" s="11"/>
      <c r="Q16" s="11"/>
      <c r="R16" s="11"/>
      <c r="S16" s="11"/>
      <c r="T16" s="11"/>
      <c r="U16" s="11"/>
      <c r="V16" s="11"/>
      <c r="W16" s="11"/>
      <c r="X16" s="11"/>
    </row>
    <row r="17" spans="1:31" x14ac:dyDescent="0.25">
      <c r="A17" s="11"/>
      <c r="B17" s="11"/>
      <c r="C17" s="11"/>
      <c r="D17" s="11"/>
      <c r="E17" s="11"/>
      <c r="F17" s="31" t="s">
        <v>18</v>
      </c>
      <c r="G17" s="75">
        <v>852.16560000000004</v>
      </c>
      <c r="H17" s="72">
        <v>0</v>
      </c>
      <c r="I17" s="72">
        <v>-852.16560000000004</v>
      </c>
      <c r="J17" s="32">
        <v>-5.2129461908367609E-4</v>
      </c>
      <c r="K17" s="38"/>
      <c r="L17" s="11"/>
      <c r="M17" s="11"/>
      <c r="N17" s="25" t="s">
        <v>38</v>
      </c>
      <c r="O17" s="30">
        <v>-1.1216690860241055E-2</v>
      </c>
      <c r="P17" s="11"/>
      <c r="Q17" s="11"/>
      <c r="R17" s="11"/>
      <c r="S17" s="11"/>
      <c r="T17" s="11"/>
      <c r="U17" s="11"/>
      <c r="V17" s="11"/>
      <c r="W17" s="11"/>
      <c r="X17" s="11"/>
    </row>
    <row r="18" spans="1:31" x14ac:dyDescent="0.25">
      <c r="A18" s="11"/>
      <c r="B18" s="11"/>
      <c r="C18" s="11"/>
      <c r="D18" s="11"/>
      <c r="E18" s="11"/>
      <c r="F18" s="31" t="s">
        <v>25</v>
      </c>
      <c r="G18" s="75">
        <v>177256.40103600002</v>
      </c>
      <c r="H18" s="72">
        <v>0</v>
      </c>
      <c r="I18" s="72">
        <v>-177256.40103600002</v>
      </c>
      <c r="J18" s="32">
        <v>-0.10843292437315581</v>
      </c>
      <c r="K18" s="38"/>
      <c r="L18" s="11"/>
      <c r="M18" s="11"/>
      <c r="N18" s="25" t="s">
        <v>39</v>
      </c>
      <c r="O18" s="30">
        <v>1.9236513333767922</v>
      </c>
      <c r="P18" s="11"/>
      <c r="Q18" s="11"/>
      <c r="R18" s="11"/>
      <c r="S18" s="11"/>
      <c r="T18" s="11"/>
      <c r="U18" s="11"/>
      <c r="V18" s="11"/>
      <c r="W18" s="11"/>
      <c r="X18" s="11"/>
    </row>
    <row r="19" spans="1:31" x14ac:dyDescent="0.25">
      <c r="A19" s="11"/>
      <c r="B19" s="11"/>
      <c r="C19" s="11"/>
      <c r="D19" s="11"/>
      <c r="E19" s="11"/>
      <c r="F19" s="27" t="s">
        <v>32</v>
      </c>
      <c r="G19" s="75">
        <v>1389.9222480000001</v>
      </c>
      <c r="H19" s="72">
        <v>0</v>
      </c>
      <c r="I19" s="72">
        <v>-1389.9222480000001</v>
      </c>
      <c r="J19" s="32">
        <v>-8.5025608734627016E-4</v>
      </c>
      <c r="K19" s="38"/>
      <c r="L19" s="11"/>
      <c r="M19" s="11"/>
      <c r="N19" s="33" t="s">
        <v>40</v>
      </c>
      <c r="O19" s="34">
        <v>0.25021958853506082</v>
      </c>
      <c r="P19" s="11"/>
      <c r="Q19" s="11"/>
      <c r="R19" s="11"/>
      <c r="S19" s="11"/>
      <c r="T19" s="11"/>
      <c r="U19" s="11"/>
      <c r="V19" s="11"/>
      <c r="W19" s="11"/>
      <c r="X19" s="11"/>
    </row>
    <row r="20" spans="1:31" x14ac:dyDescent="0.25">
      <c r="A20" s="11"/>
      <c r="B20" s="11"/>
      <c r="C20" s="11"/>
      <c r="D20" s="11"/>
      <c r="E20" s="11"/>
      <c r="F20" s="31" t="s">
        <v>19</v>
      </c>
      <c r="G20" s="75">
        <v>1389.9222480000001</v>
      </c>
      <c r="H20" s="72">
        <v>0</v>
      </c>
      <c r="I20" s="72">
        <v>-1389.9222480000001</v>
      </c>
      <c r="J20" s="32">
        <v>-8.5025608734627016E-4</v>
      </c>
      <c r="K20" s="38"/>
      <c r="L20" s="11"/>
      <c r="M20" s="11"/>
      <c r="N20" s="13"/>
      <c r="O20" s="11"/>
      <c r="P20" s="11"/>
      <c r="Q20" s="11"/>
      <c r="R20" s="11"/>
      <c r="S20" s="11"/>
      <c r="T20" s="11"/>
      <c r="U20" s="11"/>
      <c r="V20" s="11"/>
      <c r="W20" s="11"/>
      <c r="X20" s="11"/>
    </row>
    <row r="21" spans="1:31" x14ac:dyDescent="0.25">
      <c r="A21" s="11"/>
      <c r="B21" s="11"/>
      <c r="C21" s="11"/>
      <c r="D21" s="11"/>
      <c r="E21" s="11"/>
      <c r="F21" s="27" t="s">
        <v>33</v>
      </c>
      <c r="G21" s="75">
        <v>1107592.2</v>
      </c>
      <c r="H21" s="72">
        <v>0</v>
      </c>
      <c r="I21" s="72">
        <v>-1107592.2</v>
      </c>
      <c r="J21" s="32">
        <v>-0.67754654024880923</v>
      </c>
      <c r="K21" s="38"/>
      <c r="L21" s="11"/>
      <c r="M21" s="11"/>
      <c r="N21" s="11"/>
      <c r="O21" s="11"/>
      <c r="P21" s="11"/>
      <c r="Q21" s="11"/>
      <c r="R21" s="11"/>
      <c r="S21" s="11"/>
      <c r="T21" s="11"/>
      <c r="U21" s="11"/>
      <c r="V21" s="11"/>
      <c r="W21" s="11"/>
      <c r="X21" s="11"/>
      <c r="Y21" s="11"/>
      <c r="Z21" s="11"/>
      <c r="AA21" s="11"/>
      <c r="AB21" s="11"/>
      <c r="AC21" s="11"/>
      <c r="AD21" s="11"/>
      <c r="AE21" s="11"/>
    </row>
    <row r="22" spans="1:31" x14ac:dyDescent="0.25">
      <c r="A22" s="11"/>
      <c r="B22" s="11"/>
      <c r="C22" s="11"/>
      <c r="D22" s="11"/>
      <c r="E22" s="11"/>
      <c r="F22" s="31" t="s">
        <v>21</v>
      </c>
      <c r="G22" s="75">
        <v>1107592.2</v>
      </c>
      <c r="H22" s="72">
        <v>0</v>
      </c>
      <c r="I22" s="72">
        <v>-1107592.2</v>
      </c>
      <c r="J22" s="32">
        <v>-0.67754654024880923</v>
      </c>
      <c r="K22" s="38"/>
      <c r="L22" s="11"/>
      <c r="M22" s="11"/>
      <c r="N22" s="11"/>
      <c r="O22" s="11"/>
      <c r="P22" s="11"/>
      <c r="Q22" s="11"/>
      <c r="R22" s="11"/>
      <c r="S22" s="11"/>
      <c r="T22" s="11"/>
      <c r="U22" s="11"/>
      <c r="V22" s="11"/>
      <c r="W22" s="11"/>
      <c r="X22" s="11"/>
      <c r="Y22" s="11"/>
      <c r="Z22" s="11"/>
      <c r="AA22" s="11"/>
      <c r="AB22" s="11"/>
      <c r="AC22" s="11"/>
      <c r="AD22" s="11"/>
      <c r="AE22" s="11"/>
    </row>
    <row r="23" spans="1:31" x14ac:dyDescent="0.25">
      <c r="A23" s="11"/>
      <c r="B23" s="11"/>
      <c r="C23" s="11"/>
      <c r="D23" s="11"/>
      <c r="E23" s="11"/>
      <c r="F23" s="27" t="s">
        <v>34</v>
      </c>
      <c r="G23" s="75">
        <v>0</v>
      </c>
      <c r="H23" s="72">
        <v>981552.00000000012</v>
      </c>
      <c r="I23" s="72">
        <v>981552.00000000012</v>
      </c>
      <c r="J23" s="32">
        <v>0.60044406386601434</v>
      </c>
      <c r="K23" s="38"/>
      <c r="L23" s="11"/>
      <c r="M23" s="11"/>
      <c r="N23" s="11"/>
      <c r="O23" s="11"/>
      <c r="P23" s="11"/>
      <c r="Q23" s="11"/>
      <c r="R23" s="11"/>
      <c r="S23" s="11"/>
      <c r="T23" s="11"/>
      <c r="U23" s="11"/>
      <c r="V23" s="11"/>
      <c r="W23" s="11"/>
      <c r="X23" s="11"/>
      <c r="Y23" s="11"/>
      <c r="Z23" s="11"/>
      <c r="AA23" s="11"/>
      <c r="AB23" s="11"/>
      <c r="AC23" s="11"/>
      <c r="AD23" s="11"/>
      <c r="AE23" s="11"/>
    </row>
    <row r="24" spans="1:31" x14ac:dyDescent="0.25">
      <c r="A24" s="11"/>
      <c r="B24" s="11"/>
      <c r="C24" s="11"/>
      <c r="D24" s="11"/>
      <c r="E24" s="11"/>
      <c r="F24" s="31" t="s">
        <v>22</v>
      </c>
      <c r="G24" s="75">
        <v>0</v>
      </c>
      <c r="H24" s="72">
        <v>981552.00000000012</v>
      </c>
      <c r="I24" s="72">
        <v>981552.00000000012</v>
      </c>
      <c r="J24" s="32">
        <v>0.60044406386601434</v>
      </c>
      <c r="K24" s="38"/>
      <c r="L24" s="11"/>
      <c r="M24" s="11"/>
      <c r="N24" s="11"/>
      <c r="O24" s="11"/>
      <c r="P24" s="11"/>
      <c r="Q24" s="11"/>
      <c r="R24" s="11"/>
      <c r="S24" s="11"/>
      <c r="T24" s="11"/>
      <c r="U24" s="11"/>
      <c r="V24" s="11"/>
      <c r="W24" s="11"/>
      <c r="X24" s="11"/>
      <c r="Y24" s="11"/>
      <c r="Z24" s="11"/>
      <c r="AA24" s="11"/>
      <c r="AB24" s="11"/>
      <c r="AC24" s="11"/>
      <c r="AD24" s="11"/>
      <c r="AE24" s="11"/>
    </row>
    <row r="25" spans="1:31" x14ac:dyDescent="0.25">
      <c r="A25" s="11"/>
      <c r="B25" s="11"/>
      <c r="C25" s="11"/>
      <c r="D25" s="11"/>
      <c r="E25" s="11"/>
      <c r="F25" s="27" t="s">
        <v>35</v>
      </c>
      <c r="G25" s="75">
        <v>622.79474400000004</v>
      </c>
      <c r="H25" s="72">
        <v>0</v>
      </c>
      <c r="I25" s="72">
        <v>-622.79474400000004</v>
      </c>
      <c r="J25" s="32">
        <v>-3.8098175852298608E-4</v>
      </c>
      <c r="K25" s="38"/>
      <c r="L25" s="11"/>
      <c r="N25" s="11"/>
      <c r="O25" s="11"/>
      <c r="P25" s="11"/>
      <c r="Q25" s="11"/>
      <c r="R25" s="11"/>
      <c r="S25" s="11"/>
      <c r="T25" s="11"/>
      <c r="U25" s="11"/>
      <c r="V25" s="11"/>
      <c r="W25" s="11"/>
      <c r="X25" s="11"/>
      <c r="Y25" s="11"/>
      <c r="Z25" s="11"/>
      <c r="AA25" s="11"/>
      <c r="AB25" s="11"/>
      <c r="AC25" s="11"/>
      <c r="AD25" s="11"/>
      <c r="AE25" s="11"/>
    </row>
    <row r="26" spans="1:31" x14ac:dyDescent="0.25">
      <c r="A26" s="11"/>
      <c r="B26" s="11"/>
      <c r="C26" s="11"/>
      <c r="D26" s="11"/>
      <c r="E26" s="11"/>
      <c r="F26" s="31" t="s">
        <v>25</v>
      </c>
      <c r="G26" s="75">
        <v>622.79474400000004</v>
      </c>
      <c r="H26" s="72">
        <v>0</v>
      </c>
      <c r="I26" s="72">
        <v>-622.79474400000004</v>
      </c>
      <c r="J26" s="32">
        <v>-3.8098175852298608E-4</v>
      </c>
      <c r="K26" s="38"/>
      <c r="L26" s="11"/>
      <c r="N26" s="11"/>
      <c r="O26" s="11"/>
      <c r="P26" s="11"/>
      <c r="Q26" s="11"/>
      <c r="R26" s="11"/>
      <c r="S26" s="11"/>
      <c r="T26" s="11"/>
      <c r="U26" s="11"/>
      <c r="V26" s="11"/>
      <c r="W26" s="11"/>
      <c r="X26" s="11"/>
      <c r="Y26" s="11"/>
      <c r="Z26" s="11"/>
      <c r="AA26" s="11"/>
      <c r="AB26" s="11"/>
      <c r="AC26" s="11"/>
      <c r="AD26" s="11"/>
      <c r="AE26" s="11"/>
    </row>
    <row r="27" spans="1:31" x14ac:dyDescent="0.25">
      <c r="A27" s="11"/>
      <c r="B27" s="11"/>
      <c r="C27" s="11"/>
      <c r="D27" s="11"/>
      <c r="E27" s="11"/>
      <c r="F27" s="27" t="s">
        <v>36</v>
      </c>
      <c r="G27" s="75">
        <v>3833.562876</v>
      </c>
      <c r="H27" s="72">
        <v>0</v>
      </c>
      <c r="I27" s="72">
        <v>-3833.562876</v>
      </c>
      <c r="J27" s="32">
        <v>-2.3451025237087035E-3</v>
      </c>
      <c r="K27" s="38"/>
      <c r="L27" s="11"/>
      <c r="N27" s="11"/>
      <c r="O27" s="11"/>
      <c r="P27" s="11"/>
      <c r="Q27" s="11"/>
      <c r="R27" s="11"/>
      <c r="S27" s="11"/>
      <c r="T27" s="11"/>
      <c r="U27" s="11"/>
      <c r="V27" s="11"/>
      <c r="W27" s="11"/>
      <c r="X27" s="11"/>
      <c r="Y27" s="11"/>
      <c r="Z27" s="11"/>
      <c r="AA27" s="11"/>
      <c r="AB27" s="11"/>
      <c r="AC27" s="11"/>
      <c r="AD27" s="11"/>
      <c r="AE27" s="11"/>
    </row>
    <row r="28" spans="1:31" x14ac:dyDescent="0.25">
      <c r="A28" s="11"/>
      <c r="B28" s="11"/>
      <c r="C28" s="11"/>
      <c r="D28" s="11"/>
      <c r="E28" s="11"/>
      <c r="F28" s="31" t="s">
        <v>24</v>
      </c>
      <c r="G28" s="75">
        <v>2877.732</v>
      </c>
      <c r="H28" s="72">
        <v>0</v>
      </c>
      <c r="I28" s="72">
        <v>-2877.732</v>
      </c>
      <c r="J28" s="32">
        <v>-1.7603928236071783E-3</v>
      </c>
      <c r="K28" s="38"/>
      <c r="L28" s="11"/>
    </row>
    <row r="29" spans="1:31" x14ac:dyDescent="0.25">
      <c r="A29" s="11"/>
      <c r="B29" s="11"/>
      <c r="C29" s="11"/>
      <c r="D29" s="11"/>
      <c r="E29" s="11"/>
      <c r="F29" s="31" t="s">
        <v>25</v>
      </c>
      <c r="G29" s="75">
        <v>955.83087599999999</v>
      </c>
      <c r="H29" s="72">
        <v>0</v>
      </c>
      <c r="I29" s="72">
        <v>-955.83087599999999</v>
      </c>
      <c r="J29" s="32">
        <v>-5.8470970010152535E-4</v>
      </c>
      <c r="K29" s="38"/>
      <c r="L29" s="11"/>
    </row>
    <row r="30" spans="1:31" x14ac:dyDescent="0.25">
      <c r="A30" s="11"/>
      <c r="B30" s="11"/>
      <c r="C30" s="11"/>
      <c r="D30" s="11"/>
      <c r="E30" s="11"/>
      <c r="F30" s="27" t="s">
        <v>37</v>
      </c>
      <c r="G30" s="75">
        <v>678812.58587999991</v>
      </c>
      <c r="H30" s="72">
        <v>0</v>
      </c>
      <c r="I30" s="72">
        <v>-678812.58587999991</v>
      </c>
      <c r="J30" s="32">
        <v>-0.41524951064149934</v>
      </c>
      <c r="K30" s="38"/>
      <c r="L30" s="11"/>
    </row>
    <row r="31" spans="1:31" x14ac:dyDescent="0.25">
      <c r="A31" s="11"/>
      <c r="B31" s="11"/>
      <c r="C31" s="11"/>
      <c r="D31" s="11"/>
      <c r="E31" s="11"/>
      <c r="F31" s="31" t="s">
        <v>17</v>
      </c>
      <c r="G31" s="75">
        <v>8799.0002100000002</v>
      </c>
      <c r="H31" s="72">
        <v>0</v>
      </c>
      <c r="I31" s="72">
        <v>-8799.0002100000002</v>
      </c>
      <c r="J31" s="32">
        <v>-5.3826057550189019E-3</v>
      </c>
      <c r="K31" s="38"/>
      <c r="L31" s="11"/>
    </row>
    <row r="32" spans="1:31" x14ac:dyDescent="0.25">
      <c r="A32" s="11"/>
      <c r="B32" s="11"/>
      <c r="C32" s="11"/>
      <c r="D32" s="11"/>
      <c r="E32" s="11"/>
      <c r="F32" s="31" t="s">
        <v>25</v>
      </c>
      <c r="G32" s="75">
        <v>670013.58566999994</v>
      </c>
      <c r="H32" s="72">
        <v>0</v>
      </c>
      <c r="I32" s="72">
        <v>-670013.58566999994</v>
      </c>
      <c r="J32" s="32">
        <v>-0.40986690488648048</v>
      </c>
      <c r="K32" s="38"/>
      <c r="L32" s="11"/>
    </row>
    <row r="33" spans="1:16" x14ac:dyDescent="0.25">
      <c r="A33" s="11"/>
      <c r="B33" s="11"/>
      <c r="C33" s="11"/>
      <c r="D33" s="11"/>
      <c r="E33" s="11"/>
      <c r="F33" s="27" t="s">
        <v>38</v>
      </c>
      <c r="G33" s="75">
        <v>18336.038292000001</v>
      </c>
      <c r="H33" s="72">
        <v>0</v>
      </c>
      <c r="I33" s="72">
        <v>-18336.038292000001</v>
      </c>
      <c r="J33" s="32">
        <v>-1.1216690860241059E-2</v>
      </c>
      <c r="K33" s="38"/>
      <c r="L33" s="11"/>
    </row>
    <row r="34" spans="1:16" x14ac:dyDescent="0.25">
      <c r="A34" s="11"/>
      <c r="B34" s="11"/>
      <c r="C34" s="11"/>
      <c r="D34" s="11"/>
      <c r="E34" s="11"/>
      <c r="F34" s="31" t="s">
        <v>18</v>
      </c>
      <c r="G34" s="75">
        <v>17846.400000000001</v>
      </c>
      <c r="H34" s="72">
        <v>0</v>
      </c>
      <c r="I34" s="72">
        <v>-17846.400000000001</v>
      </c>
      <c r="J34" s="32">
        <v>-1.0917164797563897E-2</v>
      </c>
      <c r="K34" s="38"/>
      <c r="L34" s="11"/>
    </row>
    <row r="35" spans="1:16" x14ac:dyDescent="0.25">
      <c r="A35" s="11"/>
      <c r="B35" s="11"/>
      <c r="C35" s="11"/>
      <c r="D35" s="11"/>
      <c r="E35" s="11"/>
      <c r="F35" s="31" t="s">
        <v>25</v>
      </c>
      <c r="G35" s="75">
        <v>489.63829199999998</v>
      </c>
      <c r="H35" s="72">
        <v>0</v>
      </c>
      <c r="I35" s="72">
        <v>-489.63829199999998</v>
      </c>
      <c r="J35" s="32">
        <v>-2.9952606267716244E-4</v>
      </c>
      <c r="K35" s="38"/>
      <c r="L35" s="11"/>
    </row>
    <row r="36" spans="1:16" x14ac:dyDescent="0.25">
      <c r="A36" s="11"/>
      <c r="B36" s="11"/>
      <c r="C36" s="11"/>
      <c r="D36" s="11"/>
      <c r="E36" s="11"/>
      <c r="F36" s="27" t="s">
        <v>39</v>
      </c>
      <c r="G36" s="75">
        <v>0</v>
      </c>
      <c r="H36" s="72">
        <v>3144612.3414420006</v>
      </c>
      <c r="I36" s="72">
        <v>3144612.3414420006</v>
      </c>
      <c r="J36" s="32">
        <v>1.9236513333767924</v>
      </c>
      <c r="K36" s="38"/>
      <c r="L36" s="11"/>
    </row>
    <row r="37" spans="1:16" x14ac:dyDescent="0.25">
      <c r="A37" s="11"/>
      <c r="B37" s="11"/>
      <c r="C37" s="11"/>
      <c r="D37" s="11"/>
      <c r="E37" s="11"/>
      <c r="F37" s="31" t="s">
        <v>16</v>
      </c>
      <c r="G37" s="75">
        <v>0</v>
      </c>
      <c r="H37" s="72">
        <v>44346.128970000005</v>
      </c>
      <c r="I37" s="72">
        <v>44346.128970000005</v>
      </c>
      <c r="J37" s="32">
        <v>2.7127823992486581E-2</v>
      </c>
      <c r="K37" s="38"/>
      <c r="L37" s="11"/>
    </row>
    <row r="38" spans="1:16" x14ac:dyDescent="0.25">
      <c r="A38" s="11"/>
      <c r="B38" s="11"/>
      <c r="C38" s="11"/>
      <c r="D38" s="11"/>
      <c r="E38" s="11"/>
      <c r="F38" s="31" t="s">
        <v>20</v>
      </c>
      <c r="G38" s="75">
        <v>0</v>
      </c>
      <c r="H38" s="72">
        <v>394.07082000000003</v>
      </c>
      <c r="I38" s="72">
        <v>394.07082000000003</v>
      </c>
      <c r="J38" s="32">
        <v>2.410646451862078E-4</v>
      </c>
      <c r="K38" s="38"/>
      <c r="L38" s="11"/>
    </row>
    <row r="39" spans="1:16" x14ac:dyDescent="0.25">
      <c r="A39" s="11"/>
      <c r="B39" s="11"/>
      <c r="C39" s="11"/>
      <c r="D39" s="11"/>
      <c r="E39" s="11"/>
      <c r="F39" s="31" t="s">
        <v>26</v>
      </c>
      <c r="G39" s="75">
        <v>0</v>
      </c>
      <c r="H39" s="72">
        <v>3099872.1416520006</v>
      </c>
      <c r="I39" s="72">
        <v>3099872.1416520006</v>
      </c>
      <c r="J39" s="32">
        <v>1.8962824447391196</v>
      </c>
      <c r="K39" s="38"/>
      <c r="L39" s="11"/>
    </row>
    <row r="40" spans="1:16" x14ac:dyDescent="0.25">
      <c r="A40" s="11"/>
      <c r="B40" s="11"/>
      <c r="C40" s="11"/>
      <c r="D40" s="11"/>
      <c r="E40" s="11"/>
      <c r="F40" s="27" t="s">
        <v>40</v>
      </c>
      <c r="G40" s="75">
        <v>0</v>
      </c>
      <c r="H40" s="72">
        <v>409036.49872799998</v>
      </c>
      <c r="I40" s="72">
        <v>409036.49872799998</v>
      </c>
      <c r="J40" s="32">
        <v>0.25021958853506088</v>
      </c>
      <c r="K40" s="38"/>
      <c r="L40" s="11"/>
    </row>
    <row r="41" spans="1:16" x14ac:dyDescent="0.25">
      <c r="A41" s="11"/>
      <c r="B41" s="11"/>
      <c r="C41" s="11"/>
      <c r="D41" s="11"/>
      <c r="E41" s="11"/>
      <c r="F41" s="36" t="s">
        <v>26</v>
      </c>
      <c r="G41" s="76">
        <v>0</v>
      </c>
      <c r="H41" s="73">
        <v>409036.49872799998</v>
      </c>
      <c r="I41" s="73">
        <v>409036.49872799998</v>
      </c>
      <c r="J41" s="37">
        <v>0.25021958853506088</v>
      </c>
      <c r="K41" s="38"/>
      <c r="L41" s="11"/>
    </row>
    <row r="42" spans="1:16" ht="5.25" customHeight="1" x14ac:dyDescent="0.25">
      <c r="A42" s="11"/>
      <c r="B42" s="11"/>
      <c r="C42" s="11"/>
      <c r="D42" s="11"/>
      <c r="E42" s="11"/>
      <c r="F42" s="11"/>
      <c r="G42" s="11"/>
      <c r="H42" s="11"/>
      <c r="I42" s="11"/>
      <c r="J42" s="11"/>
      <c r="K42" s="11"/>
      <c r="L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row r="46" spans="1:16" x14ac:dyDescent="0.25">
      <c r="A46" s="11"/>
      <c r="B46" s="11"/>
      <c r="C46" s="11"/>
      <c r="D46" s="11"/>
      <c r="E46" s="11"/>
      <c r="F46" s="11"/>
      <c r="G46" s="11"/>
      <c r="H46" s="11"/>
      <c r="I46" s="11"/>
      <c r="J46" s="11"/>
      <c r="K46" s="11"/>
      <c r="L46" s="11"/>
      <c r="M46" s="11"/>
      <c r="N46" s="11"/>
      <c r="O46" s="11"/>
      <c r="P46" s="11"/>
    </row>
    <row r="47" spans="1:16" x14ac:dyDescent="0.25">
      <c r="A47" s="11"/>
      <c r="B47" s="11"/>
      <c r="C47" s="11"/>
      <c r="D47" s="11"/>
      <c r="E47" s="11"/>
      <c r="F47" s="11"/>
      <c r="G47" s="11"/>
      <c r="H47" s="11"/>
      <c r="I47" s="11"/>
      <c r="J47" s="11"/>
      <c r="K47" s="11"/>
      <c r="L47" s="11"/>
      <c r="M47" s="11"/>
      <c r="N47" s="11"/>
      <c r="O47" s="11"/>
      <c r="P47" s="11"/>
    </row>
    <row r="48" spans="1:16" x14ac:dyDescent="0.25">
      <c r="A48" s="11"/>
      <c r="B48" s="11"/>
      <c r="C48" s="11"/>
      <c r="D48" s="11"/>
      <c r="E48" s="11"/>
      <c r="F48" s="11"/>
      <c r="G48" s="11"/>
      <c r="H48" s="11"/>
      <c r="I48" s="11"/>
      <c r="J48" s="11"/>
      <c r="K48" s="11"/>
      <c r="L48" s="11"/>
      <c r="M48" s="11"/>
      <c r="N48" s="11"/>
      <c r="O48" s="11"/>
      <c r="P48" s="11"/>
    </row>
    <row r="49" spans="1:16" x14ac:dyDescent="0.25">
      <c r="A49" s="11"/>
      <c r="B49" s="11"/>
      <c r="C49" s="11"/>
      <c r="D49" s="11"/>
      <c r="E49" s="11"/>
      <c r="F49" s="11"/>
      <c r="G49" s="11"/>
      <c r="H49" s="11"/>
      <c r="I49" s="11"/>
      <c r="J49" s="11"/>
      <c r="K49" s="11"/>
      <c r="L49" s="11"/>
      <c r="M49" s="11"/>
      <c r="N49" s="11"/>
      <c r="O49" s="11"/>
      <c r="P49" s="11"/>
    </row>
    <row r="50" spans="1:16" x14ac:dyDescent="0.25">
      <c r="A50" s="11"/>
      <c r="B50" s="11"/>
      <c r="C50" s="11"/>
      <c r="D50" s="11"/>
      <c r="E50" s="11"/>
      <c r="F50" s="11"/>
      <c r="G50" s="11"/>
      <c r="H50" s="11"/>
      <c r="I50" s="11"/>
      <c r="J50" s="11"/>
      <c r="K50" s="11"/>
      <c r="L50" s="11"/>
      <c r="M50" s="11"/>
      <c r="N50" s="11"/>
      <c r="O50" s="11"/>
      <c r="P50" s="11"/>
    </row>
    <row r="51" spans="1:16" x14ac:dyDescent="0.25">
      <c r="A51" s="11"/>
      <c r="B51" s="11"/>
      <c r="C51" s="11"/>
      <c r="D51" s="11"/>
      <c r="E51" s="11"/>
      <c r="F51" s="11"/>
      <c r="G51" s="11"/>
      <c r="H51" s="11"/>
      <c r="I51" s="11"/>
      <c r="J51" s="11"/>
      <c r="K51" s="11"/>
      <c r="L51" s="11"/>
      <c r="M51" s="11"/>
      <c r="N51" s="11"/>
      <c r="O51" s="11"/>
      <c r="P51" s="11"/>
    </row>
    <row r="52" spans="1:16" x14ac:dyDescent="0.25">
      <c r="A52" s="11"/>
      <c r="B52" s="11"/>
      <c r="C52" s="11"/>
      <c r="D52" s="11"/>
      <c r="E52" s="11"/>
      <c r="F52" s="11"/>
      <c r="G52" s="11"/>
      <c r="H52" s="11"/>
      <c r="I52" s="11"/>
      <c r="J52" s="11"/>
      <c r="K52" s="11"/>
      <c r="L52" s="11"/>
      <c r="M52" s="11"/>
      <c r="N52" s="11"/>
      <c r="O52" s="11"/>
      <c r="P52" s="11"/>
    </row>
  </sheetData>
  <mergeCells count="1">
    <mergeCell ref="F1:I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7189-2270-42FA-8F4F-507A16F86B66}">
  <dimension ref="A1:AC40"/>
  <sheetViews>
    <sheetView showGridLines="0" workbookViewId="0">
      <selection activeCell="F7" sqref="F7"/>
    </sheetView>
  </sheetViews>
  <sheetFormatPr defaultColWidth="9.140625" defaultRowHeight="15" x14ac:dyDescent="0.25"/>
  <cols>
    <col min="1" max="1" width="9.140625" style="10"/>
    <col min="2" max="2" width="1.28515625" style="10" customWidth="1"/>
    <col min="3" max="3" width="20" style="10" customWidth="1"/>
    <col min="4" max="4" width="10.7109375" style="10" bestFit="1" customWidth="1"/>
    <col min="5" max="5" width="1.42578125" style="10" customWidth="1"/>
    <col min="6" max="6" width="25.7109375" style="10" bestFit="1" customWidth="1"/>
    <col min="7" max="7" width="12.42578125" style="10" bestFit="1" customWidth="1"/>
    <col min="8" max="8" width="13.42578125" style="10" bestFit="1" customWidth="1"/>
    <col min="9" max="9" width="14.7109375" style="10" bestFit="1" customWidth="1"/>
    <col min="10" max="10" width="12.28515625" style="10" bestFit="1" customWidth="1"/>
    <col min="11" max="11" width="1.140625" style="10" customWidth="1"/>
    <col min="12" max="12" width="4.140625" style="10" customWidth="1"/>
    <col min="13" max="13" width="1.140625" style="10" customWidth="1"/>
    <col min="14" max="14" width="22" style="10" bestFit="1" customWidth="1"/>
    <col min="15" max="15" width="10.140625" style="10" bestFit="1" customWidth="1"/>
    <col min="16" max="16" width="8.140625" style="10" bestFit="1" customWidth="1"/>
    <col min="17" max="17" width="15.7109375" style="10" bestFit="1" customWidth="1"/>
    <col min="18" max="18" width="6.42578125" style="10" bestFit="1" customWidth="1"/>
    <col min="19" max="19" width="9.140625" style="10" bestFit="1" customWidth="1"/>
    <col min="20" max="20" width="8.140625" style="10" bestFit="1" customWidth="1"/>
    <col min="21" max="21" width="12.85546875" style="10" bestFit="1" customWidth="1"/>
    <col min="22" max="22" width="6.42578125" style="10" bestFit="1" customWidth="1"/>
    <col min="23" max="23" width="4.140625" style="10" customWidth="1"/>
    <col min="24" max="24" width="7.28515625" style="10" bestFit="1" customWidth="1"/>
    <col min="25" max="25" width="12.7109375" style="10" bestFit="1" customWidth="1"/>
    <col min="26" max="26" width="6.42578125" style="10" bestFit="1" customWidth="1"/>
    <col min="27" max="28" width="8.140625" style="10" bestFit="1" customWidth="1"/>
    <col min="29" max="29" width="16.5703125" style="10" bestFit="1" customWidth="1"/>
    <col min="30" max="30" width="6.42578125" style="10" bestFit="1" customWidth="1"/>
    <col min="31" max="32" width="8.140625" style="10" bestFit="1" customWidth="1"/>
    <col min="33" max="33" width="20.140625" style="10" bestFit="1" customWidth="1"/>
    <col min="34" max="34" width="20.7109375" style="10" bestFit="1" customWidth="1"/>
    <col min="35" max="35" width="22.5703125" style="10" bestFit="1" customWidth="1"/>
    <col min="36" max="36" width="21.7109375" style="10" bestFit="1" customWidth="1"/>
    <col min="37" max="37" width="8.140625" style="10" bestFit="1" customWidth="1"/>
    <col min="38" max="38" width="6.42578125" style="10" bestFit="1" customWidth="1"/>
    <col min="39" max="40" width="8.140625" style="10" bestFit="1" customWidth="1"/>
    <col min="41" max="41" width="11.140625" style="10" bestFit="1" customWidth="1"/>
    <col min="42" max="42" width="11.7109375" style="10" bestFit="1" customWidth="1"/>
    <col min="43" max="43" width="13.5703125" style="10" bestFit="1" customWidth="1"/>
    <col min="44" max="44" width="12.5703125" style="10" bestFit="1" customWidth="1"/>
    <col min="45" max="45" width="11.7109375" style="10" bestFit="1" customWidth="1"/>
    <col min="46" max="46" width="6.42578125" style="10" bestFit="1" customWidth="1"/>
    <col min="47" max="47" width="11.7109375" style="10" bestFit="1" customWidth="1"/>
    <col min="48" max="48" width="7.28515625" style="10" bestFit="1" customWidth="1"/>
    <col min="49" max="49" width="13.28515625" style="10" bestFit="1" customWidth="1"/>
    <col min="50" max="50" width="13.85546875" style="10" bestFit="1" customWidth="1"/>
    <col min="51" max="51" width="15.5703125" style="10" bestFit="1" customWidth="1"/>
    <col min="52" max="52" width="14.7109375" style="10" bestFit="1" customWidth="1"/>
    <col min="53" max="53" width="11.28515625" style="10" bestFit="1" customWidth="1"/>
    <col min="54" max="54" width="6.42578125" style="10" bestFit="1" customWidth="1"/>
    <col min="55" max="55" width="9.140625" style="10"/>
    <col min="56" max="56" width="8.140625" style="10" bestFit="1" customWidth="1"/>
    <col min="57" max="57" width="14.85546875" style="10" bestFit="1" customWidth="1"/>
    <col min="58" max="58" width="15.42578125" style="10" bestFit="1" customWidth="1"/>
    <col min="59" max="59" width="17.28515625" style="10" bestFit="1" customWidth="1"/>
    <col min="60" max="60" width="16.28515625" style="10" bestFit="1" customWidth="1"/>
    <col min="61" max="61" width="15.5703125" style="10" bestFit="1" customWidth="1"/>
    <col min="62" max="62" width="8.140625" style="10" bestFit="1" customWidth="1"/>
    <col min="63" max="63" width="8.85546875" style="10" bestFit="1" customWidth="1"/>
    <col min="64" max="64" width="8.140625" style="10" bestFit="1" customWidth="1"/>
    <col min="65" max="65" width="5.85546875" style="10" bestFit="1" customWidth="1"/>
    <col min="66" max="66" width="11.7109375" style="10" bestFit="1" customWidth="1"/>
    <col min="67" max="67" width="12.42578125" style="10" bestFit="1" customWidth="1"/>
    <col min="68" max="68" width="7.28515625" style="10" bestFit="1" customWidth="1"/>
    <col min="69" max="69" width="19.140625" style="10" bestFit="1" customWidth="1"/>
    <col min="70" max="70" width="19.7109375" style="10" bestFit="1" customWidth="1"/>
    <col min="71" max="71" width="21.5703125" style="10" bestFit="1" customWidth="1"/>
    <col min="72" max="72" width="20.5703125" style="10" bestFit="1" customWidth="1"/>
    <col min="73" max="73" width="21.42578125" style="10" bestFit="1" customWidth="1"/>
    <col min="74" max="74" width="10.140625" style="10" bestFit="1" customWidth="1"/>
    <col min="75" max="75" width="10.85546875" style="10" bestFit="1" customWidth="1"/>
    <col min="76" max="76" width="7.28515625" style="10" bestFit="1" customWidth="1"/>
    <col min="77" max="77" width="25" style="10" bestFit="1" customWidth="1"/>
    <col min="78" max="78" width="25.7109375" style="10" bestFit="1" customWidth="1"/>
    <col min="79" max="79" width="27.42578125" style="10" bestFit="1" customWidth="1"/>
    <col min="80" max="80" width="26.5703125" style="10" bestFit="1" customWidth="1"/>
    <col min="81" max="16384" width="9.140625" style="10"/>
  </cols>
  <sheetData>
    <row r="1" spans="1:25" s="2" customFormat="1" ht="15" customHeight="1" x14ac:dyDescent="0.25">
      <c r="C1" s="3"/>
      <c r="D1" s="3"/>
      <c r="F1" s="52" t="s">
        <v>66</v>
      </c>
      <c r="G1" s="52"/>
      <c r="H1" s="52"/>
      <c r="I1" s="52"/>
    </row>
    <row r="2" spans="1:25" s="2" customFormat="1" ht="15" customHeight="1" x14ac:dyDescent="0.35">
      <c r="F2" s="52"/>
      <c r="G2" s="52"/>
      <c r="H2" s="52"/>
      <c r="I2" s="52"/>
      <c r="J2" s="5"/>
      <c r="K2" s="5"/>
    </row>
    <row r="3" spans="1:25" s="2" customFormat="1" ht="15" customHeight="1" x14ac:dyDescent="0.25">
      <c r="F3" s="52"/>
      <c r="G3" s="52"/>
      <c r="H3" s="52"/>
      <c r="I3" s="52"/>
    </row>
    <row r="4" spans="1:25" x14ac:dyDescent="0.25">
      <c r="J4" s="11"/>
      <c r="K4" s="11"/>
      <c r="L4" s="11"/>
      <c r="M4" s="11"/>
    </row>
    <row r="5" spans="1:25" x14ac:dyDescent="0.25">
      <c r="A5" s="11"/>
      <c r="B5" s="11"/>
      <c r="C5" s="11"/>
      <c r="D5" s="11"/>
      <c r="E5" s="11"/>
      <c r="F5" s="11"/>
      <c r="G5" s="11"/>
      <c r="H5" s="11"/>
      <c r="I5" s="11"/>
      <c r="J5" s="11"/>
      <c r="K5" s="11"/>
      <c r="L5" s="11"/>
      <c r="M5" s="11"/>
      <c r="N5" s="11"/>
      <c r="O5" s="11"/>
      <c r="P5" s="11"/>
      <c r="Q5" s="11"/>
      <c r="R5" s="11"/>
      <c r="S5" s="11"/>
      <c r="T5" s="11"/>
      <c r="U5" s="11"/>
      <c r="V5" s="11"/>
      <c r="W5" s="11"/>
      <c r="X5" s="11"/>
      <c r="Y5" s="11"/>
    </row>
    <row r="6" spans="1:25" ht="6.75" customHeight="1" x14ac:dyDescent="0.25">
      <c r="A6" s="11"/>
      <c r="B6" s="11"/>
      <c r="C6" s="11"/>
      <c r="D6" s="11"/>
      <c r="E6" s="11"/>
      <c r="F6" s="11"/>
      <c r="G6" s="11"/>
      <c r="H6" s="11"/>
      <c r="I6" s="11"/>
      <c r="J6" s="11"/>
      <c r="K6" s="11"/>
      <c r="L6" s="11"/>
      <c r="M6" s="11"/>
      <c r="N6" s="11"/>
      <c r="O6" s="11"/>
      <c r="P6" s="11"/>
      <c r="Q6" s="11"/>
      <c r="R6" s="11"/>
      <c r="S6" s="11"/>
      <c r="T6" s="11"/>
      <c r="U6" s="11"/>
      <c r="V6" s="11"/>
      <c r="W6" s="11"/>
      <c r="X6" s="11"/>
      <c r="Y6" s="11"/>
    </row>
    <row r="7" spans="1:25" x14ac:dyDescent="0.25">
      <c r="A7" s="11"/>
      <c r="B7" s="11"/>
      <c r="C7" s="53" t="str">
        <f>'SEI Negocio'!C7</f>
        <v>Fecha Inicio</v>
      </c>
      <c r="D7" s="6">
        <f>'SEI Negocio'!D7</f>
        <v>43647</v>
      </c>
      <c r="E7" s="11"/>
      <c r="F7" s="21"/>
      <c r="G7" s="21" t="s">
        <v>65</v>
      </c>
      <c r="H7" s="39"/>
      <c r="I7" s="35"/>
      <c r="J7" s="40"/>
      <c r="K7" s="11"/>
      <c r="L7" s="11"/>
      <c r="M7" s="11"/>
      <c r="N7" s="12" t="s">
        <v>67</v>
      </c>
      <c r="O7" s="21" t="s">
        <v>68</v>
      </c>
      <c r="Q7" s="11"/>
      <c r="R7" s="11"/>
      <c r="S7" s="11"/>
      <c r="T7" s="11"/>
      <c r="U7" s="11"/>
      <c r="V7" s="11"/>
      <c r="W7" s="11"/>
      <c r="X7" s="11"/>
      <c r="Y7" s="11"/>
    </row>
    <row r="8" spans="1:25" x14ac:dyDescent="0.25">
      <c r="A8" s="11"/>
      <c r="B8" s="11"/>
      <c r="C8" s="55" t="str">
        <f>'SEI Negocio'!C8</f>
        <v>Fecha Fin</v>
      </c>
      <c r="D8" s="7">
        <f>'SEI Negocio'!D8</f>
        <v>43769</v>
      </c>
      <c r="E8" s="11"/>
      <c r="F8" s="15" t="s">
        <v>59</v>
      </c>
      <c r="G8" s="11" t="s">
        <v>54</v>
      </c>
      <c r="H8" s="11" t="s">
        <v>55</v>
      </c>
      <c r="I8" s="23" t="s">
        <v>48</v>
      </c>
      <c r="J8" s="20" t="s">
        <v>69</v>
      </c>
      <c r="K8" s="11"/>
      <c r="L8" s="11"/>
      <c r="M8" s="11"/>
      <c r="N8" s="25" t="s">
        <v>17</v>
      </c>
      <c r="O8" s="26">
        <v>-5.9236131760378053E-3</v>
      </c>
      <c r="Q8" s="11"/>
      <c r="R8" s="11"/>
      <c r="S8" s="11"/>
      <c r="T8" s="11"/>
      <c r="U8" s="11"/>
      <c r="V8" s="11"/>
      <c r="W8" s="11"/>
      <c r="X8" s="11"/>
      <c r="Y8" s="11"/>
    </row>
    <row r="9" spans="1:25" x14ac:dyDescent="0.25">
      <c r="A9" s="11"/>
      <c r="B9" s="11"/>
      <c r="C9" s="55" t="str">
        <f>'SEI Negocio'!C9</f>
        <v>Divisa Conversión</v>
      </c>
      <c r="D9" s="8" t="str">
        <f>'SEI Negocio'!D9</f>
        <v>USD</v>
      </c>
      <c r="E9" s="11"/>
      <c r="F9" s="25" t="s">
        <v>14</v>
      </c>
      <c r="G9" s="81">
        <v>0</v>
      </c>
      <c r="H9" s="82">
        <v>13532.166648000002</v>
      </c>
      <c r="I9" s="82">
        <v>13532.166648000002</v>
      </c>
      <c r="J9" s="41">
        <v>8.7314336880943318E-3</v>
      </c>
      <c r="K9" s="38"/>
      <c r="L9" s="11"/>
      <c r="M9" s="11"/>
      <c r="N9" s="25" t="s">
        <v>18</v>
      </c>
      <c r="O9" s="30">
        <v>-0.28163704960836022</v>
      </c>
      <c r="Q9" s="11"/>
      <c r="R9" s="11"/>
      <c r="S9" s="11"/>
      <c r="T9" s="11"/>
      <c r="U9" s="11"/>
      <c r="V9" s="11"/>
      <c r="W9" s="11"/>
      <c r="X9" s="11"/>
      <c r="Y9" s="11"/>
    </row>
    <row r="10" spans="1:25" x14ac:dyDescent="0.25">
      <c r="A10" s="11"/>
      <c r="B10" s="11"/>
      <c r="C10" s="55" t="str">
        <f>'SEI Negocio'!C10</f>
        <v>Mercado de Cotización</v>
      </c>
      <c r="D10" s="8" t="str">
        <f>'SEI Negocio'!D10</f>
        <v>PARIS</v>
      </c>
      <c r="E10" s="11"/>
      <c r="F10" s="42" t="s">
        <v>16</v>
      </c>
      <c r="G10" s="80">
        <v>0</v>
      </c>
      <c r="H10" s="72">
        <v>12974.466648000001</v>
      </c>
      <c r="I10" s="72">
        <v>12974.466648000001</v>
      </c>
      <c r="J10" s="29">
        <v>8.3715858755069872E-3</v>
      </c>
      <c r="K10" s="38"/>
      <c r="L10" s="11"/>
      <c r="M10" s="11"/>
      <c r="N10" s="25" t="s">
        <v>16</v>
      </c>
      <c r="O10" s="30">
        <v>2.8613694650476498E-2</v>
      </c>
      <c r="Q10" s="11"/>
      <c r="R10" s="11"/>
      <c r="S10" s="11"/>
      <c r="T10" s="11"/>
      <c r="U10" s="11"/>
      <c r="V10" s="11"/>
      <c r="W10" s="11"/>
      <c r="X10" s="11"/>
      <c r="Y10" s="11"/>
    </row>
    <row r="11" spans="1:25" x14ac:dyDescent="0.25">
      <c r="A11" s="11"/>
      <c r="B11" s="11"/>
      <c r="C11" s="61" t="str">
        <f>'SEI Negocio'!C11</f>
        <v>Incluir Intragrupo</v>
      </c>
      <c r="D11" s="9">
        <f>'SEI Negocio'!D11</f>
        <v>0</v>
      </c>
      <c r="E11" s="11"/>
      <c r="F11" s="65"/>
      <c r="G11" s="78">
        <v>0</v>
      </c>
      <c r="H11" s="70">
        <v>557.70000000000005</v>
      </c>
      <c r="I11" s="70">
        <v>557.70000000000005</v>
      </c>
      <c r="J11" s="64">
        <v>3.5984781258734382E-4</v>
      </c>
      <c r="K11" s="38"/>
      <c r="L11" s="11"/>
      <c r="M11" s="11"/>
      <c r="N11" s="25" t="s">
        <v>19</v>
      </c>
      <c r="O11" s="30">
        <v>-9.1409980744687437E-4</v>
      </c>
      <c r="Q11" s="11"/>
      <c r="R11" s="11"/>
      <c r="S11" s="11"/>
      <c r="T11" s="11"/>
      <c r="U11" s="11"/>
      <c r="V11" s="11"/>
      <c r="W11" s="11"/>
      <c r="X11" s="11"/>
      <c r="Y11" s="11"/>
    </row>
    <row r="12" spans="1:25" x14ac:dyDescent="0.25">
      <c r="A12" s="11"/>
      <c r="B12" s="11"/>
      <c r="C12" s="11"/>
      <c r="D12" s="11"/>
      <c r="E12" s="11"/>
      <c r="F12" s="25" t="s">
        <v>13</v>
      </c>
      <c r="G12" s="80">
        <v>2908774.2289319998</v>
      </c>
      <c r="H12" s="72">
        <v>4450876.6224779999</v>
      </c>
      <c r="I12" s="72">
        <v>1542102.3935460008</v>
      </c>
      <c r="J12" s="29">
        <v>0.99501913771424699</v>
      </c>
      <c r="K12" s="38"/>
      <c r="L12" s="11"/>
      <c r="M12" s="11"/>
      <c r="N12" s="25" t="s">
        <v>27</v>
      </c>
      <c r="O12" s="30">
        <v>-1.5120805084920189E-5</v>
      </c>
      <c r="Q12" s="11"/>
      <c r="R12" s="11"/>
      <c r="S12" s="11"/>
      <c r="T12" s="11"/>
      <c r="U12" s="11"/>
      <c r="V12" s="11"/>
      <c r="W12" s="11"/>
      <c r="X12" s="11"/>
      <c r="Y12" s="11"/>
    </row>
    <row r="13" spans="1:25" x14ac:dyDescent="0.25">
      <c r="A13" s="11"/>
      <c r="B13" s="11"/>
      <c r="C13" s="11"/>
      <c r="D13" s="11"/>
      <c r="E13" s="11"/>
      <c r="F13" s="42" t="s">
        <v>17</v>
      </c>
      <c r="G13" s="80">
        <v>381.54487799999998</v>
      </c>
      <c r="H13" s="72">
        <v>0</v>
      </c>
      <c r="I13" s="72">
        <v>-381.54487799999998</v>
      </c>
      <c r="J13" s="29">
        <v>-2.4618628250350536E-4</v>
      </c>
      <c r="K13" s="38"/>
      <c r="L13" s="11"/>
      <c r="M13" s="11"/>
      <c r="N13" s="25" t="s">
        <v>28</v>
      </c>
      <c r="O13" s="30">
        <v>-8.6377868933466023E-5</v>
      </c>
      <c r="Q13" s="11"/>
      <c r="R13" s="11"/>
      <c r="S13" s="11"/>
      <c r="T13" s="11"/>
      <c r="U13" s="11"/>
      <c r="V13" s="11"/>
      <c r="W13" s="11"/>
      <c r="X13" s="11"/>
      <c r="Y13" s="11"/>
    </row>
    <row r="14" spans="1:25" x14ac:dyDescent="0.25">
      <c r="A14" s="11"/>
      <c r="B14" s="11"/>
      <c r="C14" s="11"/>
      <c r="D14" s="11"/>
      <c r="E14" s="11"/>
      <c r="F14" s="42" t="s">
        <v>18</v>
      </c>
      <c r="G14" s="80">
        <v>436487.2512</v>
      </c>
      <c r="H14" s="72">
        <v>0</v>
      </c>
      <c r="I14" s="72">
        <v>-436487.2512</v>
      </c>
      <c r="J14" s="29">
        <v>-0.28163704960836011</v>
      </c>
      <c r="K14" s="38"/>
      <c r="L14" s="11"/>
      <c r="M14" s="11"/>
      <c r="N14" s="25" t="s">
        <v>20</v>
      </c>
      <c r="O14" s="30">
        <v>2.5426846437421723E-4</v>
      </c>
      <c r="Q14" s="11"/>
      <c r="R14" s="11"/>
      <c r="S14" s="11"/>
      <c r="T14" s="11"/>
      <c r="U14" s="11"/>
      <c r="V14" s="11"/>
      <c r="W14" s="11"/>
      <c r="X14" s="11"/>
      <c r="Y14" s="11"/>
    </row>
    <row r="15" spans="1:25" x14ac:dyDescent="0.25">
      <c r="A15" s="11"/>
      <c r="B15" s="11"/>
      <c r="C15" s="11"/>
      <c r="D15" s="11"/>
      <c r="E15" s="11"/>
      <c r="F15" s="42" t="s">
        <v>19</v>
      </c>
      <c r="G15" s="80">
        <v>1416.6918479999999</v>
      </c>
      <c r="H15" s="72">
        <v>0</v>
      </c>
      <c r="I15" s="72">
        <v>-1416.6918479999999</v>
      </c>
      <c r="J15" s="29">
        <v>-9.1409980744687415E-4</v>
      </c>
      <c r="K15" s="38"/>
      <c r="L15" s="11"/>
      <c r="M15" s="11"/>
      <c r="N15" s="25" t="s">
        <v>21</v>
      </c>
      <c r="O15" s="30">
        <v>-0.71465775579846513</v>
      </c>
      <c r="Q15" s="11"/>
      <c r="R15" s="11"/>
      <c r="S15" s="11"/>
      <c r="T15" s="11"/>
      <c r="U15" s="11"/>
      <c r="V15" s="11"/>
      <c r="W15" s="11"/>
      <c r="X15" s="11"/>
      <c r="Y15" s="11"/>
    </row>
    <row r="16" spans="1:25" x14ac:dyDescent="0.25">
      <c r="A16" s="11"/>
      <c r="B16" s="11"/>
      <c r="C16" s="11"/>
      <c r="D16" s="11"/>
      <c r="E16" s="11"/>
      <c r="F16" s="42" t="s">
        <v>21</v>
      </c>
      <c r="G16" s="80">
        <v>1107592.2000000002</v>
      </c>
      <c r="H16" s="72">
        <v>0</v>
      </c>
      <c r="I16" s="72">
        <v>-1107592.2000000002</v>
      </c>
      <c r="J16" s="29">
        <v>-0.71465775579846491</v>
      </c>
      <c r="K16" s="38"/>
      <c r="L16" s="11"/>
      <c r="M16" s="11"/>
      <c r="N16" s="25" t="s">
        <v>22</v>
      </c>
      <c r="O16" s="30">
        <v>0.63333215015372535</v>
      </c>
      <c r="Q16" s="11"/>
      <c r="R16" s="11"/>
      <c r="S16" s="11"/>
      <c r="T16" s="11"/>
      <c r="U16" s="11"/>
      <c r="V16" s="11"/>
      <c r="W16" s="11"/>
      <c r="X16" s="11"/>
      <c r="Y16" s="11"/>
    </row>
    <row r="17" spans="1:29" x14ac:dyDescent="0.25">
      <c r="A17" s="11"/>
      <c r="B17" s="11"/>
      <c r="C17" s="11"/>
      <c r="D17" s="11"/>
      <c r="E17" s="11"/>
      <c r="F17" s="42" t="s">
        <v>22</v>
      </c>
      <c r="G17" s="80">
        <v>0</v>
      </c>
      <c r="H17" s="72">
        <v>981552.00000000012</v>
      </c>
      <c r="I17" s="72">
        <v>981552.00000000012</v>
      </c>
      <c r="J17" s="29">
        <v>0.63333215015372513</v>
      </c>
      <c r="K17" s="38"/>
      <c r="L17" s="11"/>
      <c r="M17" s="11"/>
      <c r="N17" s="25" t="s">
        <v>23</v>
      </c>
      <c r="O17" s="30">
        <v>-5.3977171888101587E-5</v>
      </c>
      <c r="Q17" s="11"/>
      <c r="R17" s="11"/>
      <c r="S17" s="11"/>
      <c r="T17" s="11"/>
      <c r="U17" s="11"/>
      <c r="V17" s="11"/>
      <c r="W17" s="11"/>
      <c r="X17" s="11"/>
      <c r="Y17" s="11"/>
    </row>
    <row r="18" spans="1:29" x14ac:dyDescent="0.25">
      <c r="A18" s="11"/>
      <c r="B18" s="11"/>
      <c r="C18" s="11"/>
      <c r="D18" s="11"/>
      <c r="E18" s="11"/>
      <c r="F18" s="42" t="s">
        <v>23</v>
      </c>
      <c r="G18" s="80">
        <v>83.655000000000001</v>
      </c>
      <c r="H18" s="72">
        <v>0</v>
      </c>
      <c r="I18" s="72">
        <v>-83.655000000000001</v>
      </c>
      <c r="J18" s="29">
        <v>-5.3977171888101566E-5</v>
      </c>
      <c r="K18" s="38"/>
      <c r="L18" s="11"/>
      <c r="M18" s="11"/>
      <c r="N18" s="25" t="s">
        <v>24</v>
      </c>
      <c r="O18" s="30">
        <v>-2.7204566601165717E-3</v>
      </c>
      <c r="Q18" s="11"/>
      <c r="R18" s="11"/>
      <c r="S18" s="11"/>
      <c r="T18" s="11"/>
      <c r="U18" s="11"/>
      <c r="V18" s="11"/>
      <c r="W18" s="11"/>
      <c r="X18" s="11"/>
      <c r="Y18" s="11"/>
    </row>
    <row r="19" spans="1:29" x14ac:dyDescent="0.25">
      <c r="A19" s="11"/>
      <c r="B19" s="11"/>
      <c r="C19" s="11"/>
      <c r="D19" s="11"/>
      <c r="E19" s="11"/>
      <c r="F19" s="42" t="s">
        <v>24</v>
      </c>
      <c r="G19" s="80">
        <v>2877.732</v>
      </c>
      <c r="H19" s="72">
        <v>0</v>
      </c>
      <c r="I19" s="72">
        <v>-2877.732</v>
      </c>
      <c r="J19" s="29">
        <v>-1.856814712950694E-3</v>
      </c>
      <c r="K19" s="38"/>
      <c r="L19" s="11"/>
      <c r="M19" s="11"/>
      <c r="N19" s="25" t="s">
        <v>25</v>
      </c>
      <c r="O19" s="30">
        <v>-0.99129685754693031</v>
      </c>
      <c r="Q19" s="11"/>
      <c r="R19" s="11"/>
      <c r="S19" s="11"/>
      <c r="T19" s="11"/>
      <c r="U19" s="11"/>
      <c r="V19" s="11"/>
      <c r="W19" s="11"/>
      <c r="X19" s="11"/>
      <c r="Y19" s="11"/>
    </row>
    <row r="20" spans="1:29" x14ac:dyDescent="0.25">
      <c r="A20" s="11"/>
      <c r="B20" s="11"/>
      <c r="C20" s="11"/>
      <c r="D20" s="11"/>
      <c r="E20" s="11"/>
      <c r="F20" s="42" t="s">
        <v>25</v>
      </c>
      <c r="G20" s="80">
        <v>1359924.0000059993</v>
      </c>
      <c r="H20" s="72">
        <v>0</v>
      </c>
      <c r="I20" s="72">
        <v>-1359924.0000059993</v>
      </c>
      <c r="J20" s="29">
        <v>-0.87747117928490181</v>
      </c>
      <c r="K20" s="38"/>
      <c r="L20" s="11"/>
      <c r="M20" s="11"/>
      <c r="N20" s="25" t="s">
        <v>26</v>
      </c>
      <c r="O20" s="30">
        <v>2.2821066653976985</v>
      </c>
      <c r="Q20" s="11"/>
      <c r="R20" s="11"/>
      <c r="S20" s="11"/>
      <c r="T20" s="11"/>
      <c r="U20" s="11"/>
      <c r="V20" s="11"/>
      <c r="W20" s="11"/>
      <c r="X20" s="11"/>
      <c r="Y20" s="11"/>
    </row>
    <row r="21" spans="1:29" x14ac:dyDescent="0.25">
      <c r="A21" s="11"/>
      <c r="B21" s="11"/>
      <c r="C21" s="11"/>
      <c r="D21" s="11"/>
      <c r="E21" s="11"/>
      <c r="F21" s="42" t="s">
        <v>26</v>
      </c>
      <c r="G21" s="80">
        <v>0</v>
      </c>
      <c r="H21" s="72">
        <v>3387955.9693980003</v>
      </c>
      <c r="I21" s="72">
        <v>3387955.9693980003</v>
      </c>
      <c r="J21" s="29">
        <v>2.1860293073876713</v>
      </c>
      <c r="K21" s="38"/>
      <c r="L21" s="11"/>
      <c r="M21" s="11"/>
      <c r="N21" s="83"/>
      <c r="O21" s="84">
        <v>5.2998529776989038E-2</v>
      </c>
      <c r="Q21" s="11"/>
      <c r="R21" s="11"/>
      <c r="S21" s="11"/>
      <c r="T21" s="11"/>
      <c r="U21" s="11"/>
      <c r="V21" s="11"/>
      <c r="W21" s="11"/>
      <c r="X21" s="11"/>
      <c r="Y21" s="11"/>
    </row>
    <row r="22" spans="1:29" x14ac:dyDescent="0.25">
      <c r="A22" s="11"/>
      <c r="B22" s="11"/>
      <c r="C22" s="11"/>
      <c r="D22" s="11"/>
      <c r="E22" s="11"/>
      <c r="F22" s="65"/>
      <c r="G22" s="78">
        <v>11.154</v>
      </c>
      <c r="H22" s="70">
        <v>81368.653079999989</v>
      </c>
      <c r="I22" s="70">
        <v>81357.499079999994</v>
      </c>
      <c r="J22" s="64">
        <v>5.249474283936674E-2</v>
      </c>
      <c r="K22" s="38"/>
      <c r="L22" s="11"/>
      <c r="M22" s="11"/>
      <c r="N22" s="11"/>
      <c r="O22" s="11"/>
      <c r="P22" s="11"/>
      <c r="Q22" s="11"/>
      <c r="R22" s="11"/>
      <c r="S22" s="11"/>
      <c r="T22" s="11"/>
      <c r="U22" s="11"/>
      <c r="V22" s="11"/>
      <c r="W22" s="11"/>
      <c r="X22" s="11"/>
      <c r="Y22" s="11"/>
      <c r="Z22" s="11"/>
      <c r="AA22" s="11"/>
      <c r="AB22" s="11"/>
      <c r="AC22" s="11"/>
    </row>
    <row r="23" spans="1:29" x14ac:dyDescent="0.25">
      <c r="A23" s="11"/>
      <c r="B23" s="11"/>
      <c r="C23" s="11"/>
      <c r="D23" s="11"/>
      <c r="E23" s="11"/>
      <c r="F23" s="25" t="s">
        <v>15</v>
      </c>
      <c r="G23" s="80">
        <v>186704.318658</v>
      </c>
      <c r="H23" s="72">
        <v>180891.601176</v>
      </c>
      <c r="I23" s="72">
        <v>-5812.7174819999946</v>
      </c>
      <c r="J23" s="29">
        <v>-3.7505714023416013E-3</v>
      </c>
      <c r="K23" s="38"/>
      <c r="L23" s="11"/>
      <c r="M23" s="11"/>
      <c r="N23" s="11"/>
      <c r="O23" s="11"/>
      <c r="P23" s="11"/>
      <c r="Q23" s="11"/>
      <c r="R23" s="11"/>
      <c r="S23" s="11"/>
      <c r="T23" s="11"/>
      <c r="U23" s="11"/>
      <c r="V23" s="11"/>
      <c r="W23" s="11"/>
      <c r="X23" s="11"/>
      <c r="Y23" s="11"/>
      <c r="Z23" s="11"/>
      <c r="AA23" s="11"/>
      <c r="AB23" s="11"/>
      <c r="AC23" s="11"/>
    </row>
    <row r="24" spans="1:29" x14ac:dyDescent="0.25">
      <c r="A24" s="11"/>
      <c r="B24" s="11"/>
      <c r="C24" s="11"/>
      <c r="D24" s="11"/>
      <c r="E24" s="11"/>
      <c r="F24" s="42" t="s">
        <v>17</v>
      </c>
      <c r="G24" s="80">
        <v>8799.0002100000002</v>
      </c>
      <c r="H24" s="72">
        <v>0</v>
      </c>
      <c r="I24" s="72">
        <v>-8799.0002100000002</v>
      </c>
      <c r="J24" s="29">
        <v>-5.6774268935342988E-3</v>
      </c>
      <c r="K24" s="38"/>
      <c r="L24" s="11"/>
      <c r="M24" s="11"/>
      <c r="N24" s="11"/>
      <c r="O24" s="11"/>
      <c r="P24" s="11"/>
      <c r="Q24" s="11"/>
      <c r="R24" s="11"/>
      <c r="S24" s="11"/>
      <c r="T24" s="11"/>
      <c r="U24" s="11"/>
      <c r="V24" s="11"/>
      <c r="W24" s="11"/>
      <c r="X24" s="11"/>
      <c r="Y24" s="11"/>
      <c r="Z24" s="11"/>
      <c r="AA24" s="11"/>
      <c r="AB24" s="11"/>
      <c r="AC24" s="11"/>
    </row>
    <row r="25" spans="1:29" x14ac:dyDescent="0.25">
      <c r="A25" s="11"/>
      <c r="B25" s="11"/>
      <c r="C25" s="11"/>
      <c r="D25" s="11"/>
      <c r="E25" s="11"/>
      <c r="F25" s="42" t="s">
        <v>16</v>
      </c>
      <c r="G25" s="80">
        <v>0</v>
      </c>
      <c r="H25" s="72">
        <v>31371.662322</v>
      </c>
      <c r="I25" s="72">
        <v>31371.662322</v>
      </c>
      <c r="J25" s="29">
        <v>2.02421087749695E-2</v>
      </c>
      <c r="K25" s="38"/>
      <c r="L25" s="11"/>
      <c r="M25" s="11"/>
      <c r="N25" s="11"/>
      <c r="O25" s="11"/>
      <c r="P25" s="11"/>
      <c r="Q25" s="11"/>
      <c r="R25" s="11"/>
      <c r="S25" s="11"/>
      <c r="T25" s="11"/>
      <c r="U25" s="11"/>
      <c r="V25" s="11"/>
      <c r="W25" s="11"/>
      <c r="X25" s="11"/>
      <c r="Y25" s="11"/>
      <c r="Z25" s="11"/>
      <c r="AA25" s="11"/>
      <c r="AB25" s="11"/>
      <c r="AC25" s="11"/>
    </row>
    <row r="26" spans="1:29" x14ac:dyDescent="0.25">
      <c r="A26" s="11"/>
      <c r="B26" s="11"/>
      <c r="C26" s="11"/>
      <c r="D26" s="11"/>
      <c r="E26" s="11"/>
      <c r="F26" s="42" t="s">
        <v>27</v>
      </c>
      <c r="G26" s="80">
        <v>23.434553999999999</v>
      </c>
      <c r="H26" s="72">
        <v>0</v>
      </c>
      <c r="I26" s="72">
        <v>-23.434553999999999</v>
      </c>
      <c r="J26" s="29">
        <v>-1.5120805084920186E-5</v>
      </c>
      <c r="K26" s="38"/>
      <c r="L26" s="11"/>
      <c r="M26" s="11"/>
      <c r="N26" s="11"/>
      <c r="O26" s="11"/>
      <c r="P26" s="11"/>
      <c r="Q26" s="11"/>
      <c r="R26" s="11"/>
      <c r="S26" s="11"/>
      <c r="T26" s="11"/>
      <c r="U26" s="11"/>
      <c r="V26" s="11"/>
      <c r="W26" s="11"/>
      <c r="X26" s="11"/>
      <c r="Y26" s="11"/>
      <c r="Z26" s="11"/>
      <c r="AA26" s="11"/>
      <c r="AB26" s="11"/>
      <c r="AC26" s="11"/>
    </row>
    <row r="27" spans="1:29" x14ac:dyDescent="0.25">
      <c r="A27" s="11"/>
      <c r="B27" s="11"/>
      <c r="C27" s="11"/>
      <c r="D27" s="11"/>
      <c r="E27" s="11"/>
      <c r="F27" s="42" t="s">
        <v>28</v>
      </c>
      <c r="G27" s="80">
        <v>133.87030799999999</v>
      </c>
      <c r="H27" s="72">
        <v>0</v>
      </c>
      <c r="I27" s="72">
        <v>-133.87030799999999</v>
      </c>
      <c r="J27" s="29">
        <v>-8.6377868933465996E-5</v>
      </c>
      <c r="K27" s="38"/>
      <c r="L27" s="11"/>
      <c r="M27" s="11"/>
      <c r="N27" s="11"/>
      <c r="O27" s="11"/>
      <c r="P27" s="11"/>
      <c r="Q27" s="11"/>
      <c r="R27" s="11"/>
      <c r="S27" s="11"/>
      <c r="T27" s="11"/>
      <c r="U27" s="11"/>
      <c r="V27" s="11"/>
      <c r="W27" s="11"/>
      <c r="X27" s="11"/>
      <c r="Y27" s="11"/>
      <c r="Z27" s="11"/>
      <c r="AA27" s="11"/>
      <c r="AB27" s="11"/>
      <c r="AC27" s="11"/>
    </row>
    <row r="28" spans="1:29" x14ac:dyDescent="0.25">
      <c r="A28" s="11"/>
      <c r="B28" s="11"/>
      <c r="C28" s="11"/>
      <c r="D28" s="11"/>
      <c r="E28" s="11"/>
      <c r="F28" s="42" t="s">
        <v>20</v>
      </c>
      <c r="G28" s="80">
        <v>0</v>
      </c>
      <c r="H28" s="72">
        <v>394.07082000000003</v>
      </c>
      <c r="I28" s="72">
        <v>394.07082000000003</v>
      </c>
      <c r="J28" s="29">
        <v>2.5426846437421712E-4</v>
      </c>
      <c r="K28" s="38"/>
      <c r="L28" s="11"/>
    </row>
    <row r="29" spans="1:29" x14ac:dyDescent="0.25">
      <c r="A29" s="11"/>
      <c r="B29" s="11"/>
      <c r="C29" s="11"/>
      <c r="D29" s="11"/>
      <c r="E29" s="11"/>
      <c r="F29" s="42" t="s">
        <v>24</v>
      </c>
      <c r="G29" s="80">
        <v>1338.4911540000001</v>
      </c>
      <c r="H29" s="72">
        <v>0</v>
      </c>
      <c r="I29" s="72">
        <v>-1338.4911540000001</v>
      </c>
      <c r="J29" s="29">
        <v>-8.6364194716587682E-4</v>
      </c>
      <c r="K29" s="38"/>
      <c r="L29" s="11"/>
    </row>
    <row r="30" spans="1:29" x14ac:dyDescent="0.25">
      <c r="A30" s="11"/>
      <c r="B30" s="11"/>
      <c r="C30" s="11"/>
      <c r="D30" s="11"/>
      <c r="E30" s="11"/>
      <c r="F30" s="42" t="s">
        <v>25</v>
      </c>
      <c r="G30" s="80">
        <v>176409.522432</v>
      </c>
      <c r="H30" s="72">
        <v>0</v>
      </c>
      <c r="I30" s="72">
        <v>-176409.522432</v>
      </c>
      <c r="J30" s="29">
        <v>-0.11382567826202825</v>
      </c>
      <c r="K30" s="38"/>
      <c r="L30" s="11"/>
    </row>
    <row r="31" spans="1:29" x14ac:dyDescent="0.25">
      <c r="A31" s="11"/>
      <c r="B31" s="11"/>
      <c r="C31" s="11"/>
      <c r="D31" s="11"/>
      <c r="E31" s="11"/>
      <c r="F31" s="42" t="s">
        <v>26</v>
      </c>
      <c r="G31" s="80">
        <v>0</v>
      </c>
      <c r="H31" s="72">
        <v>148902.788034</v>
      </c>
      <c r="I31" s="72">
        <v>148902.788034</v>
      </c>
      <c r="J31" s="29">
        <v>9.6077358010026551E-2</v>
      </c>
      <c r="K31" s="11"/>
      <c r="L31" s="11"/>
      <c r="M31" s="11"/>
      <c r="N31" s="11"/>
    </row>
    <row r="32" spans="1:29" x14ac:dyDescent="0.25">
      <c r="A32" s="11"/>
      <c r="B32" s="11"/>
      <c r="C32" s="11"/>
      <c r="D32" s="11"/>
      <c r="E32" s="11"/>
      <c r="F32" s="66"/>
      <c r="G32" s="79">
        <v>0</v>
      </c>
      <c r="H32" s="71">
        <v>223.08</v>
      </c>
      <c r="I32" s="71">
        <v>223.08</v>
      </c>
      <c r="J32" s="69">
        <v>1.4393912503493753E-4</v>
      </c>
      <c r="K32" s="11"/>
      <c r="L32" s="11"/>
      <c r="M32" s="11"/>
      <c r="N32" s="11"/>
    </row>
    <row r="33" spans="1:17" x14ac:dyDescent="0.25">
      <c r="A33" s="11"/>
      <c r="B33" s="11"/>
      <c r="C33" s="11"/>
      <c r="D33" s="11"/>
      <c r="E33" s="11"/>
      <c r="F33" s="11"/>
      <c r="G33" s="11"/>
      <c r="H33" s="11"/>
      <c r="I33" s="11"/>
      <c r="J33" s="11"/>
      <c r="K33" s="11"/>
      <c r="L33" s="11"/>
      <c r="M33" s="11"/>
      <c r="N33" s="11"/>
    </row>
    <row r="34" spans="1:17" x14ac:dyDescent="0.25">
      <c r="A34" s="11"/>
      <c r="B34" s="11"/>
      <c r="C34" s="11"/>
      <c r="D34" s="11"/>
      <c r="E34" s="11"/>
      <c r="F34" s="11"/>
      <c r="G34" s="11"/>
      <c r="H34" s="11"/>
      <c r="I34" s="11"/>
      <c r="J34" s="11"/>
      <c r="K34" s="11"/>
      <c r="L34" s="11"/>
      <c r="M34" s="11"/>
      <c r="N34" s="11"/>
    </row>
    <row r="35" spans="1:17" x14ac:dyDescent="0.25">
      <c r="A35" s="11"/>
      <c r="B35" s="11"/>
      <c r="C35" s="11"/>
      <c r="D35" s="11"/>
      <c r="E35" s="11"/>
      <c r="F35" s="11"/>
      <c r="G35" s="11"/>
      <c r="H35" s="11"/>
      <c r="I35" s="11"/>
      <c r="J35" s="11"/>
      <c r="K35" s="11"/>
      <c r="L35" s="11"/>
      <c r="M35" s="11"/>
      <c r="N35" s="11"/>
    </row>
    <row r="36" spans="1:17" x14ac:dyDescent="0.25">
      <c r="A36" s="11"/>
      <c r="B36" s="11"/>
      <c r="C36" s="11"/>
      <c r="D36" s="11"/>
      <c r="E36" s="11"/>
      <c r="F36" s="11"/>
      <c r="G36" s="11"/>
      <c r="H36" s="11"/>
      <c r="I36" s="11"/>
      <c r="J36" s="11"/>
      <c r="K36" s="11"/>
      <c r="L36" s="11"/>
      <c r="M36" s="11"/>
      <c r="N36" s="11"/>
    </row>
    <row r="37" spans="1:17" x14ac:dyDescent="0.25">
      <c r="A37" s="11"/>
      <c r="B37" s="11"/>
      <c r="C37" s="11"/>
      <c r="D37" s="11"/>
      <c r="E37" s="11"/>
      <c r="F37" s="11"/>
      <c r="G37" s="11"/>
      <c r="H37" s="11"/>
      <c r="I37" s="11"/>
      <c r="J37" s="11"/>
      <c r="K37" s="11"/>
      <c r="L37" s="11"/>
      <c r="M37" s="11"/>
      <c r="N37" s="11"/>
    </row>
    <row r="38" spans="1:17" x14ac:dyDescent="0.25">
      <c r="A38" s="11"/>
      <c r="B38" s="11"/>
      <c r="C38" s="11"/>
      <c r="D38" s="11"/>
      <c r="E38" s="11"/>
      <c r="F38" s="11"/>
      <c r="G38" s="11"/>
      <c r="H38" s="11"/>
      <c r="I38" s="11"/>
      <c r="J38" s="11"/>
      <c r="K38" s="11"/>
      <c r="L38" s="11"/>
      <c r="M38" s="11"/>
      <c r="N38" s="11"/>
      <c r="Q38" s="11"/>
    </row>
    <row r="39" spans="1:17" x14ac:dyDescent="0.25">
      <c r="A39" s="11"/>
      <c r="B39" s="11"/>
      <c r="C39" s="11"/>
      <c r="D39" s="11"/>
      <c r="E39" s="11"/>
      <c r="F39" s="11"/>
      <c r="G39" s="11"/>
      <c r="H39" s="11"/>
      <c r="I39" s="11"/>
      <c r="J39" s="11"/>
      <c r="K39" s="11"/>
      <c r="L39" s="11"/>
      <c r="M39" s="11"/>
      <c r="N39" s="11"/>
      <c r="Q39" s="11"/>
    </row>
    <row r="40" spans="1:17" x14ac:dyDescent="0.25">
      <c r="A40" s="11"/>
      <c r="B40" s="11"/>
      <c r="C40" s="11"/>
      <c r="D40" s="11"/>
      <c r="E40" s="11"/>
      <c r="F40" s="11"/>
      <c r="G40" s="11"/>
      <c r="H40" s="11"/>
      <c r="I40" s="11"/>
      <c r="J40" s="11"/>
      <c r="K40" s="11"/>
      <c r="L40" s="11"/>
      <c r="M40" s="11"/>
      <c r="N40" s="11"/>
    </row>
  </sheetData>
  <mergeCells count="1">
    <mergeCell ref="F1:I3"/>
  </mergeCells>
  <pageMargins left="0.7" right="0.7" top="0.75" bottom="0.75" header="0.3" footer="0.3"/>
  <pageSetup paperSize="9" orientation="portrait" horizontalDpi="360" verticalDpi="360" r:id="rId3"/>
  <drawing r:id="rId4"/>
  <extLst>
    <ext xmlns:x14="http://schemas.microsoft.com/office/spreadsheetml/2009/9/main" uri="{A8765BA9-456A-4dab-B4F3-ACF838C121DE}">
      <x14:slicerList>
        <x14:slicer r:id="rId5"/>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SEI Negocio</vt:lpstr>
      <vt:lpstr>Negocio Banco</vt:lpstr>
      <vt:lpstr>Negocio Presupuesto</vt:lpstr>
      <vt:lpstr>Negocio Flujos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Jackson Yan</dc:creator>
  <cp:lastModifiedBy>Jackson Yan</cp:lastModifiedBy>
  <dcterms:created xsi:type="dcterms:W3CDTF">2020-10-07T14:40:28Z</dcterms:created>
  <dcterms:modified xsi:type="dcterms:W3CDTF">2021-04-13T21:31:52Z</dcterms:modified>
</cp:coreProperties>
</file>